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ristos Boutopoulos\Desktop\"/>
    </mc:Choice>
  </mc:AlternateContent>
  <xr:revisionPtr revIDLastSave="0" documentId="8_{57117BA2-6C76-4456-B8DD-B3E941433605}" xr6:coauthVersionLast="47" xr6:coauthVersionMax="47" xr10:uidLastSave="{00000000-0000-0000-0000-000000000000}"/>
  <bookViews>
    <workbookView xWindow="-120" yWindow="-120" windowWidth="29040" windowHeight="15840" tabRatio="835"/>
  </bookViews>
  <sheets>
    <sheet name=" GPA calculé" sheetId="2" r:id="rId1"/>
    <sheet name=" Sans GPA calculé" sheetId="1" r:id="rId2"/>
    <sheet name=" Afrique" sheetId="3" r:id="rId3"/>
    <sheet name=" Asie" sheetId="4" r:id="rId4"/>
    <sheet name=" Caraïbes" sheetId="5" r:id="rId5"/>
    <sheet name=" Amérique centrale" sheetId="6" r:id="rId6"/>
    <sheet name=" L&amp;#39;Europe " sheetId="7" r:id="rId7"/>
    <sheet name=" Moyen-Orient" sheetId="8" r:id="rId8"/>
    <sheet name=" Amérique du Nord" sheetId="9" r:id="rId9"/>
    <sheet name=" Océanie" sheetId="10" r:id="rId10"/>
    <sheet name=" Amérique du Sud" sheetId="11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C16" i="1"/>
  <c r="F16" i="1"/>
  <c r="K12" i="1"/>
  <c r="J12" i="1"/>
  <c r="I12" i="1"/>
  <c r="M12" i="1"/>
  <c r="L12" i="1"/>
  <c r="N12" i="1"/>
  <c r="H12" i="1"/>
  <c r="C15" i="2"/>
  <c r="C34" i="2"/>
  <c r="C52" i="2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J27" i="1"/>
  <c r="M27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J28" i="1"/>
  <c r="M28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J29" i="1"/>
  <c r="M29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J30" i="1"/>
  <c r="M30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J31" i="1"/>
  <c r="M31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J32" i="1"/>
  <c r="M32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J33" i="1"/>
  <c r="M33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J34" i="1"/>
  <c r="M34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J35" i="1"/>
  <c r="M35" i="1"/>
  <c r="C38" i="1"/>
  <c r="I27" i="1"/>
  <c r="L27" i="1"/>
  <c r="C55" i="1"/>
  <c r="I28" i="1"/>
  <c r="L28" i="1"/>
  <c r="C72" i="1"/>
  <c r="I29" i="1"/>
  <c r="L29" i="1"/>
  <c r="C89" i="1"/>
  <c r="I30" i="1"/>
  <c r="L30" i="1"/>
  <c r="C106" i="1"/>
  <c r="I31" i="1"/>
  <c r="L31" i="1"/>
  <c r="C123" i="1"/>
  <c r="I32" i="1"/>
  <c r="L32" i="1"/>
  <c r="C140" i="1"/>
  <c r="I33" i="1"/>
  <c r="L33" i="1"/>
  <c r="C157" i="1"/>
  <c r="I34" i="1"/>
  <c r="L34" i="1"/>
  <c r="C174" i="1"/>
  <c r="I35" i="1"/>
  <c r="L35" i="1"/>
  <c r="N35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J36" i="1"/>
  <c r="M36" i="1"/>
  <c r="C191" i="1"/>
  <c r="I36" i="1"/>
  <c r="L36" i="1"/>
  <c r="N36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J37" i="1"/>
  <c r="M37" i="1"/>
  <c r="C208" i="1"/>
  <c r="I37" i="1"/>
  <c r="L37" i="1"/>
  <c r="N37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J38" i="1"/>
  <c r="M38" i="1"/>
  <c r="C225" i="1"/>
  <c r="I38" i="1"/>
  <c r="L38" i="1"/>
  <c r="N38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J39" i="1"/>
  <c r="M39" i="1"/>
  <c r="C242" i="1"/>
  <c r="I39" i="1"/>
  <c r="L39" i="1"/>
  <c r="N39" i="1"/>
  <c r="F242" i="1"/>
  <c r="K39" i="1"/>
  <c r="F225" i="1"/>
  <c r="K38" i="1"/>
  <c r="F208" i="1"/>
  <c r="K37" i="1"/>
  <c r="F191" i="1"/>
  <c r="K36" i="1"/>
  <c r="F174" i="1"/>
  <c r="K35" i="1"/>
  <c r="H39" i="1"/>
  <c r="H38" i="1"/>
  <c r="H37" i="1"/>
  <c r="H36" i="1"/>
  <c r="H35" i="1"/>
  <c r="N29" i="1"/>
  <c r="N30" i="1"/>
  <c r="N31" i="1"/>
  <c r="N32" i="1"/>
  <c r="N33" i="1"/>
  <c r="N34" i="1"/>
  <c r="F157" i="1"/>
  <c r="K34" i="1"/>
  <c r="F140" i="1"/>
  <c r="K33" i="1"/>
  <c r="F123" i="1"/>
  <c r="K32" i="1"/>
  <c r="F106" i="1"/>
  <c r="K31" i="1"/>
  <c r="F89" i="1"/>
  <c r="K30" i="1"/>
  <c r="F72" i="1"/>
  <c r="K29" i="1"/>
  <c r="H34" i="1"/>
  <c r="H33" i="1"/>
  <c r="H32" i="1"/>
  <c r="H31" i="1"/>
  <c r="H30" i="1"/>
  <c r="H29" i="1"/>
  <c r="F55" i="1"/>
  <c r="K28" i="1"/>
  <c r="N28" i="1"/>
  <c r="F38" i="1"/>
  <c r="K27" i="1"/>
  <c r="N27" i="1"/>
  <c r="H28" i="1"/>
  <c r="H27" i="1"/>
</calcChain>
</file>

<file path=xl/sharedStrings.xml><?xml version="1.0" encoding="utf-8"?>
<sst xmlns="http://schemas.openxmlformats.org/spreadsheetml/2006/main" count="1779" uniqueCount="573">
  <si>
    <t> Semestre</t>
  </si>
  <si>
    <t> Cours</t>
  </si>
  <si>
    <t> Grade</t>
  </si>
  <si>
    <t xml:space="preserve"> Crédits</t>
  </si>
  <si>
    <t> Points gagnés</t>
  </si>
  <si>
    <t> GPA</t>
  </si>
  <si>
    <t xml:space="preserve"> Total du semestre</t>
  </si>
  <si>
    <t> Valeur du point de note</t>
  </si>
  <si>
    <t> UN</t>
  </si>
  <si>
    <t> UN -</t>
  </si>
  <si>
    <t> B+</t>
  </si>
  <si>
    <t> B</t>
  </si>
  <si>
    <t> B-</t>
  </si>
  <si>
    <t> C+</t>
  </si>
  <si>
    <t> C</t>
  </si>
  <si>
    <t> J+</t>
  </si>
  <si>
    <t> D</t>
  </si>
  <si>
    <t> F</t>
  </si>
  <si>
    <t xml:space="preserve"> Semestre:</t>
  </si>
  <si>
    <t xml:space="preserve"> Crédit</t>
  </si>
  <si>
    <t> Points gagnés</t>
  </si>
  <si>
    <t> Par semestre</t>
  </si>
  <si>
    <t> Résumé de la GPA</t>
  </si>
  <si>
    <t> Global</t>
  </si>
  <si>
    <t xml:space="preserve"> 1- Entrez les informations pour chaque semestre complété (semestre, cours, note et crédits) dans les zones ombrées vertes ci-dessous.</t>
  </si>
  <si>
    <t xml:space="preserve"> 3- Les zones bleutées seront automatiquement calculées.</t>
  </si>
  <si>
    <t> 10 Note de passage</t>
  </si>
  <si>
    <t xml:space="preserve"> Lettre</t>
  </si>
  <si>
    <t> échelle de 20 points</t>
  </si>
  <si>
    <t> Point de note</t>
  </si>
  <si>
    <t> 16-20</t>
  </si>
  <si>
    <t> 14-15</t>
  </si>
  <si>
    <t> 10-11</t>
  </si>
  <si>
    <t> 0-9</t>
  </si>
  <si>
    <t> 13 Note de passage</t>
  </si>
  <si>
    <t> 18-20</t>
  </si>
  <si>
    <t> 15-17</t>
  </si>
  <si>
    <t> 13-14</t>
  </si>
  <si>
    <t> 0-12</t>
  </si>
  <si>
    <t xml:space="preserve"> Remarque : ne supprimez pas les lignes en trop</t>
  </si>
  <si>
    <t xml:space="preserve"> B.Sc.</t>
  </si>
  <si>
    <t xml:space="preserve"> M.Sc.</t>
  </si>
  <si>
    <t xml:space="preserve"> B.Sc. Moyenne:</t>
  </si>
  <si>
    <t xml:space="preserve"> / 4,0 (entrez cette valeur dans le formulaire de bourse)</t>
  </si>
  <si>
    <t xml:space="preserve"> M.Sc. Moyenne:</t>
  </si>
  <si>
    <t> 4- Entrez la moyenne dans le formulaire de bourse (page 5)</t>
  </si>
  <si>
    <t> Hiver 2005</t>
  </si>
  <si>
    <t> Automne 2005</t>
  </si>
  <si>
    <t> Hiver 2006</t>
  </si>
  <si>
    <t> 16,1 / 20</t>
  </si>
  <si>
    <t>14,30 / 20</t>
  </si>
  <si>
    <t>13,83 / 20</t>
  </si>
  <si>
    <t>12-13</t>
  </si>
  <si>
    <t xml:space="preserve">Description</t>
  </si>
  <si>
    <t xml:space="preserve">Grade Points</t>
  </si>
  <si>
    <t xml:space="preserve"/>
  </si>
  <si>
    <t xml:space="preserve">Très Bien (Very Good)</t>
  </si>
  <si>
    <t xml:space="preserve">4.0</t>
  </si>
  <si>
    <t xml:space="preserve">A-</t>
  </si>
  <si>
    <t xml:space="preserve">Bien (Good)</t>
  </si>
  <si>
    <t xml:space="preserve">3.7</t>
  </si>
  <si>
    <t xml:space="preserve">B+</t>
  </si>
  <si>
    <t xml:space="preserve">3.3</t>
  </si>
  <si>
    <t xml:space="preserve"/>
  </si>
  <si>
    <t xml:space="preserve">3.0</t>
  </si>
  <si>
    <t xml:space="preserve"/>
  </si>
  <si>
    <t xml:space="preserve">Passable (Pass)</t>
  </si>
  <si>
    <t xml:space="preserve">2.0</t>
  </si>
  <si>
    <t xml:space="preserve"/>
  </si>
  <si>
    <t xml:space="preserve">1.0</t>
  </si>
  <si>
    <t xml:space="preserve"/>
  </si>
  <si>
    <t xml:space="preserve">0-9</t>
  </si>
  <si>
    <t xml:space="preserve">Insuffisant (Fail)</t>
  </si>
  <si>
    <t xml:space="preserve">Algeria</t>
  </si>
  <si>
    <t>Letter</t>
  </si>
  <si>
    <t>B+</t>
  </si>
  <si>
    <t>Numeric Grade</t>
  </si>
  <si>
    <t>Description</t>
  </si>
  <si>
    <t>15-20</t>
  </si>
  <si>
    <t>Très bien (very good)</t>
  </si>
  <si>
    <t>Bien (Good)</t>
  </si>
  <si>
    <t>Assez bien (Fairly Good)</t>
  </si>
  <si>
    <t>Sans Mention (No comment)</t>
  </si>
  <si>
    <t>A-</t>
  </si>
  <si>
    <t xml:space="preserve">Cameroon</t>
  </si>
  <si>
    <t xml:space="preserve">Grade</t>
  </si>
  <si>
    <t xml:space="preserve">16-20</t>
  </si>
  <si>
    <t>French System</t>
  </si>
  <si>
    <t>Numeric</t>
  </si>
  <si>
    <t>Très bien</t>
  </si>
  <si>
    <t>Bien</t>
  </si>
  <si>
    <t>Assez bien</t>
  </si>
  <si>
    <t>Passable</t>
  </si>
  <si>
    <t>Echec</t>
  </si>
  <si>
    <t>English System</t>
  </si>
  <si>
    <t>Grade Points</t>
  </si>
  <si>
    <t>First Class</t>
  </si>
  <si>
    <t>Second Class Upper Division</t>
  </si>
  <si>
    <t>Second Class Lower Division</t>
  </si>
  <si>
    <t>Pass</t>
  </si>
  <si>
    <t>Egypt</t>
  </si>
  <si>
    <t>Scale A</t>
  </si>
  <si>
    <t>Scale B</t>
  </si>
  <si>
    <t>Scale C</t>
  </si>
  <si>
    <t xml:space="preserve"> Description</t>
  </si>
  <si>
    <t>Grade Point</t>
  </si>
  <si>
    <t>90-100</t>
  </si>
  <si>
    <t>80-89</t>
  </si>
  <si>
    <t>65-79</t>
  </si>
  <si>
    <t>50-64</t>
  </si>
  <si>
    <t>35-49</t>
  </si>
  <si>
    <t>0-34</t>
  </si>
  <si>
    <t>85-100</t>
  </si>
  <si>
    <t>75-84</t>
  </si>
  <si>
    <t>65-74</t>
  </si>
  <si>
    <t>60-64</t>
  </si>
  <si>
    <t>30-59</t>
  </si>
  <si>
    <t> 0-29</t>
  </si>
  <si>
    <t> 30-49</t>
  </si>
  <si>
    <t> Excellent</t>
  </si>
  <si>
    <t> Très bien</t>
  </si>
  <si>
    <t> Bien</t>
  </si>
  <si>
    <t> Faible</t>
  </si>
  <si>
    <t> Échouer</t>
  </si>
  <si>
    <t xml:space="preserve"> Échelle de notation B : utilisée dans les facultés des sciences de la santé.</t>
  </si>
  <si>
    <t xml:space="preserve"> Échelle de notation C : utilisée dans les facultés d'éducation, de génie, des beaux-arts, de technologie, de sciences sociales, d'urbanisme et de médecine vétérinaire.</t>
  </si>
  <si>
    <t> Échelle de notation A : utilisée pour les facultés des arts, des langues, des études islamiques, de l'archéologie, du commerce, de l'économie et des sciences politiques, du droit et des communications de masse.</t>
  </si>
  <si>
    <t xml:space="preserve"> Pour cent</t>
  </si>
  <si>
    <t xml:space="preserve"> 70 - 100</t>
  </si>
  <si>
    <t xml:space="preserve"> Honneurs de première classe</t>
  </si>
  <si>
    <t xml:space="preserve"> 60 - 69</t>
  </si>
  <si>
    <t xml:space="preserve"> Honneurs de deuxième classe, division supérieure</t>
  </si>
  <si>
    <t xml:space="preserve"> B-</t>
  </si>
  <si>
    <t xml:space="preserve"> 50 - 59</t>
  </si>
  <si>
    <t xml:space="preserve"> Honneurs de deuxième classe, division inférieure</t>
  </si>
  <si>
    <t xml:space="preserve"> 2.7</t>
  </si>
  <si>
    <t xml:space="preserve"> 40 – 49</t>
  </si>
  <si>
    <t xml:space="preserve"> Troisième classe/Pass</t>
  </si>
  <si>
    <t xml:space="preserve"> 0 - 39</t>
  </si>
  <si>
    <t xml:space="preserve"> Échouer</t>
  </si>
  <si>
    <t xml:space="preserve"> Ghana</t>
  </si>
  <si>
    <t> Kenya</t>
  </si>
  <si>
    <t xml:space="preserve"> 70-100</t>
  </si>
  <si>
    <t xml:space="preserve"> 60-69</t>
  </si>
  <si>
    <t xml:space="preserve"> Division supérieure avec distinction de deuxième classe</t>
  </si>
  <si>
    <t xml:space="preserve"> 50-59</t>
  </si>
  <si>
    <t xml:space="preserve"> Division inférieure de deuxième classe avec distinction</t>
  </si>
  <si>
    <t xml:space="preserve"> 40-49</t>
  </si>
  <si>
    <t xml:space="preserve"> Passer</t>
  </si>
  <si>
    <t xml:space="preserve"> 0-39</t>
  </si>
  <si>
    <t xml:space="preserve"> 85-100</t>
  </si>
  <si>
    <t xml:space="preserve"> Excellent</t>
  </si>
  <si>
    <t xml:space="preserve"> 75-84</t>
  </si>
  <si>
    <t xml:space="preserve"> Très bien</t>
  </si>
  <si>
    <t xml:space="preserve"> 65-74</t>
  </si>
  <si>
    <t xml:space="preserve"> Bien</t>
  </si>
  <si>
    <t xml:space="preserve">50-64</t>
  </si>
  <si>
    <t xml:space="preserve"> 35-49</t>
  </si>
  <si>
    <t xml:space="preserve"> Faible</t>
  </si>
  <si>
    <t xml:space="preserve"> 0-34</t>
  </si>
  <si>
    <t xml:space="preserve"> Échelle de 20 points</t>
  </si>
  <si>
    <t xml:space="preserve"> Très bien (Exceptionnel)</t>
  </si>
  <si>
    <t xml:space="preserve"> 14-15.9</t>
  </si>
  <si>
    <t xml:space="preserve"> Bien (très bon)</t>
  </si>
  <si>
    <t xml:space="preserve"> 13-13.9</t>
  </si>
  <si>
    <t xml:space="preserve"> Assez Bien (Bien)</t>
  </si>
  <si>
    <t xml:space="preserve"> 12-12.9</t>
  </si>
  <si>
    <t xml:space="preserve"> 10-11.9</t>
  </si>
  <si>
    <t xml:space="preserve"> 0– 9</t>
  </si>
  <si>
    <t xml:space="preserve"> Insuffisant (Insuffisant)</t>
  </si>
  <si>
    <t> Maroc / Maroc</t>
  </si>
  <si>
    <t> Libye / Lybie</t>
  </si>
  <si>
    <t> Nigeria</t>
  </si>
  <si>
    <t xml:space="preserve"> Honneurs de deuxième classe, supérieur</t>
  </si>
  <si>
    <t xml:space="preserve"> Honneurs de deuxième classe, inférieur</t>
  </si>
  <si>
    <t xml:space="preserve"> 45-49</t>
  </si>
  <si>
    <t xml:space="preserve"> Troisième classe</t>
  </si>
  <si>
    <t xml:space="preserve"> 40-44</t>
  </si>
  <si>
    <t> Tunisie / Tunisie</t>
  </si>
  <si>
    <t xml:space="preserve"> Assez bien (assez bon)</t>
  </si>
  <si>
    <t xml:space="preserve"> Ajourné (échec)</t>
  </si>
  <si>
    <t> Bengladesh</t>
  </si>
  <si>
    <t xml:space="preserve"> Première classe</t>
  </si>
  <si>
    <t> Pour cent</t>
  </si>
  <si>
    <t> B-</t>
  </si>
  <si>
    <t> 75-100</t>
  </si>
  <si>
    <t> 60-74</t>
  </si>
  <si>
    <t> 55-59</t>
  </si>
  <si>
    <t> 50-54</t>
  </si>
  <si>
    <t> 33-49</t>
  </si>
  <si>
    <t> En dessous de 33</t>
  </si>
  <si>
    <t> 3,0 - 3,3</t>
  </si>
  <si>
    <t> Première classe (honneurs)</t>
  </si>
  <si>
    <t> Deuxième classe, supérieure</t>
  </si>
  <si>
    <t> Deuxième classe, inférieure</t>
  </si>
  <si>
    <t> Troisième classe</t>
  </si>
  <si>
    <t> Chine</t>
  </si>
  <si>
    <t> 70-79</t>
  </si>
  <si>
    <t> 60-69</t>
  </si>
  <si>
    <t> 0-59</t>
  </si>
  <si>
    <t> Moyenne</t>
  </si>
  <si>
    <t> Hong Kong</t>
  </si>
  <si>
    <t> Inde / Inde</t>
  </si>
  <si>
    <t xml:space="preserve"> Division ou classe</t>
  </si>
  <si>
    <t xml:space="preserve"> 80-100</t>
  </si>
  <si>
    <t xml:space="preserve"> Distinction</t>
  </si>
  <si>
    <t xml:space="preserve"> 60-79</t>
  </si>
  <si>
    <t xml:space="preserve"> Première division</t>
  </si>
  <si>
    <t xml:space="preserve"> Supérieur, deuxième division</t>
  </si>
  <si>
    <t xml:space="preserve"> 50-54</t>
  </si>
  <si>
    <t xml:space="preserve"> Basse, deuxième division</t>
  </si>
  <si>
    <t xml:space="preserve">33-49</t>
  </si>
  <si>
    <t xml:space="preserve"> Troisième division</t>
  </si>
  <si>
    <t xml:space="preserve"> 0-32</t>
  </si>
  <si>
    <t> Indonésie</t>
  </si>
  <si>
    <t> Échelle à 4 points</t>
  </si>
  <si>
    <t xml:space="preserve"> Point de note</t>
  </si>
  <si>
    <t> Passé</t>
  </si>
  <si>
    <t> Japon</t>
  </si>
  <si>
    <t xml:space="preserve"> Shu (supérieur)</t>
  </si>
  <si>
    <t xml:space="preserve"> 70-79</t>
  </si>
  <si>
    <t xml:space="preserve"> You (Excellent)</t>
  </si>
  <si>
    <t xml:space="preserve"> Ryo (bon)</t>
  </si>
  <si>
    <t xml:space="preserve"> 0-59</t>
  </si>
  <si>
    <t xml:space="preserve"> Fuka (échec)</t>
  </si>
  <si>
    <t> Malaisie</t>
  </si>
  <si>
    <t xml:space="preserve"> Deuxième classe : division supérieure</t>
  </si>
  <si>
    <t xml:space="preserve"> Deuxième classe: division inférieure</t>
  </si>
  <si>
    <t> Pakistan</t>
  </si>
  <si>
    <t> 45-54</t>
  </si>
  <si>
    <t> 33-44</t>
  </si>
  <si>
    <t> 0-32</t>
  </si>
  <si>
    <t> Première division</t>
  </si>
  <si>
    <t> Section II, supérieure</t>
  </si>
  <si>
    <t> Section II, inférieure</t>
  </si>
  <si>
    <t> Section III</t>
  </si>
  <si>
    <t> Singapour</t>
  </si>
  <si>
    <t xml:space="preserve"> Distinction/Excellent/Première classe</t>
  </si>
  <si>
    <t xml:space="preserve"> Très bien/deuxième classe, division supérieure</t>
  </si>
  <si>
    <t xml:space="preserve"> Bonne/deuxième classe, division inférieure</t>
  </si>
  <si>
    <t xml:space="preserve"> Passe/Troisième</t>
  </si>
  <si>
    <t> Corée du Sud</t>
  </si>
  <si>
    <t xml:space="preserve"> 2.3</t>
  </si>
  <si>
    <t> C+</t>
  </si>
  <si>
    <t> 85-89</t>
  </si>
  <si>
    <t> 80-84</t>
  </si>
  <si>
    <t> 75-79</t>
  </si>
  <si>
    <t> 70-74</t>
  </si>
  <si>
    <t> Taïwan</t>
  </si>
  <si>
    <t xml:space="preserve"> 80 - 100</t>
  </si>
  <si>
    <t xml:space="preserve"> 70 - 79</t>
  </si>
  <si>
    <t xml:space="preserve"> 0 - 59</t>
  </si>
  <si>
    <t> Thaïlande</t>
  </si>
  <si>
    <t xml:space="preserve"> C+</t>
  </si>
  <si>
    <t xml:space="preserve"> J+</t>
  </si>
  <si>
    <t xml:space="preserve"> Classe/division</t>
  </si>
  <si>
    <t xml:space="preserve"> Honneurs de 1ère classe</t>
  </si>
  <si>
    <t xml:space="preserve"> Honneurs de 2e classe supérieure</t>
  </si>
  <si>
    <t xml:space="preserve"> Honneurs inférieurs de 2e classe</t>
  </si>
  <si>
    <t> Jamaïque</t>
  </si>
  <si>
    <t> Mexique</t>
  </si>
  <si>
    <t xml:space="preserve"> 80-89</t>
  </si>
  <si>
    <t xml:space="preserve"> 90-100</t>
  </si>
  <si>
    <t> 90-99</t>
  </si>
  <si>
    <t> 60-67</t>
  </si>
  <si>
    <t> Échelle de 10 points</t>
  </si>
  <si>
    <t> 9,0 - 9,9</t>
  </si>
  <si>
    <t>8,0 - 8,9</t>
  </si>
  <si>
    <t> 7,0 - 7,9</t>
  </si>
  <si>
    <t> 6,0 - 6,9</t>
  </si>
  <si>
    <t> 0 - 5,9</t>
  </si>
  <si>
    <t> Suffisant</t>
  </si>
  <si>
    <t> Insuffisant</t>
  </si>
  <si>
    <t> Autriche / Autriche</t>
  </si>
  <si>
    <t> Satisfaisant</t>
  </si>
  <si>
    <t> Belgique / Belgique</t>
  </si>
  <si>
    <t> Points de note</t>
  </si>
  <si>
    <t> 16-17</t>
  </si>
  <si>
    <t> 10-13</t>
  </si>
  <si>
    <t> 10 Note de passage</t>
  </si>
  <si>
    <t> La plus haute distinction</t>
  </si>
  <si>
    <t> Grande Distinction</t>
  </si>
  <si>
    <t> Distinction</t>
  </si>
  <si>
    <t> 12 Note de passage</t>
  </si>
  <si>
    <t> 0-11</t>
  </si>
  <si>
    <t> Grande distinction</t>
  </si>
  <si>
    <t> Bulgarie</t>
  </si>
  <si>
    <t xml:space="preserve"> Échelle à 6 points</t>
  </si>
  <si>
    <t xml:space="preserve"> Otlichen (Excellent)</t>
  </si>
  <si>
    <t xml:space="preserve"> Mnogo Dobar (très bien)</t>
  </si>
  <si>
    <t xml:space="preserve"> Dobar (bon)</t>
  </si>
  <si>
    <t xml:space="preserve"> Sreden (Moyenne)</t>
  </si>
  <si>
    <t xml:space="preserve"> En dessous de 2</t>
  </si>
  <si>
    <t xml:space="preserve"> Dalle (échec)</t>
  </si>
  <si>
    <t> Danemark</t>
  </si>
  <si>
    <t> Échelle de 13 points</t>
  </si>
  <si>
    <t xml:space="preserve"> *Échelle de sept points utilisée en août 2007</t>
  </si>
  <si>
    <t> Échelle à 7 points*</t>
  </si>
  <si>
    <t> 02</t>
  </si>
  <si>
    <t> 00</t>
  </si>
  <si>
    <t> 7-9</t>
  </si>
  <si>
    <t> 6</t>
  </si>
  <si>
    <t> 0-5</t>
  </si>
  <si>
    <t xml:space="preserve"> -</t>
  </si>
  <si>
    <t> Estonie</t>
  </si>
  <si>
    <t> 91-100</t>
  </si>
  <si>
    <t> 81-90</t>
  </si>
  <si>
    <t> 71-80</t>
  </si>
  <si>
    <t> 61-70</t>
  </si>
  <si>
    <t> 51-60</t>
  </si>
  <si>
    <t> 0-50</t>
  </si>
  <si>
    <t> Pauvre</t>
  </si>
  <si>
    <t> France</t>
  </si>
  <si>
    <t> 14-15,9</t>
  </si>
  <si>
    <t> 13-13,9</t>
  </si>
  <si>
    <t> 12-12,9</t>
  </si>
  <si>
    <t> 10-11,9</t>
  </si>
  <si>
    <t> 0-9,99</t>
  </si>
  <si>
    <t> Ajourné</t>
  </si>
  <si>
    <t> Allemagne / Allemagne</t>
  </si>
  <si>
    <t> Déficient</t>
  </si>
  <si>
    <t> Grèce / Grèce</t>
  </si>
  <si>
    <t xml:space="preserve"> Échelle en 10 points</t>
  </si>
  <si>
    <t xml:space="preserve"> 8.5 – 10</t>
  </si>
  <si>
    <t xml:space="preserve"> 7.0 – 8.4</t>
  </si>
  <si>
    <t xml:space="preserve"> 5.0 – 6.9</t>
  </si>
  <si>
    <t xml:space="preserve">En dessous de 5</t>
  </si>
  <si>
    <t> Hongrie / Hongrie</t>
  </si>
  <si>
    <t xml:space="preserve"> Échelle à 5 points</t>
  </si>
  <si>
    <t xml:space="preserve"> Jeles/Excellent</t>
  </si>
  <si>
    <t xml:space="preserve"> Jo/Bien</t>
  </si>
  <si>
    <t xml:space="preserve"> Közepes/Foire</t>
  </si>
  <si>
    <t xml:space="preserve"> Elégsèges/Satisfaisant</t>
  </si>
  <si>
    <t xml:space="preserve"> Élégtelen/Fail</t>
  </si>
  <si>
    <t> Islande / Islande</t>
  </si>
  <si>
    <t xml:space="preserve"> Numérique</t>
  </si>
  <si>
    <t xml:space="preserve"> 9-10 (distinction/honneurs)</t>
  </si>
  <si>
    <t xml:space="preserve"> 7h25-8h99 (première classe)</t>
  </si>
  <si>
    <t xml:space="preserve"> 6.0-7.24 (deuxième classe)</t>
  </si>
  <si>
    <t xml:space="preserve"> 5.0-5.99 (troisième classe)</t>
  </si>
  <si>
    <t xml:space="preserve"> 0-4.99 (Échec)</t>
  </si>
  <si>
    <t> Italie / Italie</t>
  </si>
  <si>
    <t> Pas de crédit</t>
  </si>
  <si>
    <t> 28-29</t>
  </si>
  <si>
    <t> 26-27</t>
  </si>
  <si>
    <t> 24-25</t>
  </si>
  <si>
    <t> 22-23</t>
  </si>
  <si>
    <t> 20-21</t>
  </si>
  <si>
    <t> 18-19</t>
  </si>
  <si>
    <t> 0-17</t>
  </si>
  <si>
    <t> Lettonie / Lettonie</t>
  </si>
  <si>
    <t> Excellent / avec distinction</t>
  </si>
  <si>
    <t> Très bien</t>
  </si>
  <si>
    <t> Presque bien</t>
  </si>
  <si>
    <t> Presque satisfaisant</t>
  </si>
  <si>
    <t> Insatisfaisant</t>
  </si>
  <si>
    <t> 9-10</t>
  </si>
  <si>
    <t> 8</t>
  </si>
  <si>
    <t> 7</t>
  </si>
  <si>
    <t> 5</t>
  </si>
  <si>
    <t> 4</t>
  </si>
  <si>
    <t> 0-3</t>
  </si>
  <si>
    <t> Liechtenstein</t>
  </si>
  <si>
    <t> Pays-Bas / Pays-Bas</t>
  </si>
  <si>
    <t> 1-4</t>
  </si>
  <si>
    <t> Assez satisfaisant</t>
  </si>
  <si>
    <t> Norvège / Norvège</t>
  </si>
  <si>
    <t xml:space="preserve"> 1.0 – 2.3</t>
  </si>
  <si>
    <t xml:space="preserve"> 2.4 – 2.7</t>
  </si>
  <si>
    <t xml:space="preserve"> 2.8 – 3.2</t>
  </si>
  <si>
    <t xml:space="preserve"> 3.3 – 4.0</t>
  </si>
  <si>
    <t xml:space="preserve"> 4.1 – 6.0</t>
  </si>
  <si>
    <t> Pologne / Pologne</t>
  </si>
  <si>
    <t xml:space="preserve"> Très bien (Bardzo Dobry)</t>
  </si>
  <si>
    <t xml:space="preserve"> Bon (Dobry)</t>
  </si>
  <si>
    <t xml:space="preserve"> Satisfaisant (Dostateczny)</t>
  </si>
  <si>
    <t xml:space="preserve"> 0-2</t>
  </si>
  <si>
    <t xml:space="preserve"> Échec (Niedostateczny)</t>
  </si>
  <si>
    <t>Roumanie / Roumanie</t>
  </si>
  <si>
    <t> 1-3</t>
  </si>
  <si>
    <t xml:space="preserve"> 9 – 10</t>
  </si>
  <si>
    <t> 7 - 8</t>
  </si>
  <si>
    <t> 5 - 6</t>
  </si>
  <si>
    <t> Russie</t>
  </si>
  <si>
    <t xml:space="preserve"> Échelle à 5 points</t>
  </si>
  <si>
    <t xml:space="preserve"> Otlichno (Excellent)</t>
  </si>
  <si>
    <t xml:space="preserve"> Khorosho (bon)</t>
  </si>
  <si>
    <t xml:space="preserve"> Udovietvoritel'no (satisfaisant)</t>
  </si>
  <si>
    <t xml:space="preserve"> Neudovietvoritel'no (échec)</t>
  </si>
  <si>
    <t> Espagne / Espagne</t>
  </si>
  <si>
    <t xml:space="preserve"> Note numérique</t>
  </si>
  <si>
    <t xml:space="preserve"> Sobresaliente (Exceptionnel)</t>
  </si>
  <si>
    <t xml:space="preserve"> Remarquable (très bien)</t>
  </si>
  <si>
    <t xml:space="preserve"> Approbado (passe)</t>
  </si>
  <si>
    <t xml:space="preserve"> 0-4</t>
  </si>
  <si>
    <t xml:space="preserve"> Suspendu/Insuffisant (Échec)</t>
  </si>
  <si>
    <t> 7-8</t>
  </si>
  <si>
    <t> Suisse / Suisse</t>
  </si>
  <si>
    <t> Échelle à 6 points</t>
  </si>
  <si>
    <t> Échelle de 10 points</t>
  </si>
  <si>
    <t> Échelle à 5 points</t>
  </si>
  <si>
    <t> 0-3,9</t>
  </si>
  <si>
    <t> 0-4</t>
  </si>
  <si>
    <t> 1</t>
  </si>
  <si>
    <t xml:space="preserve"> -</t>
  </si>
  <si>
    <t> 2</t>
  </si>
  <si>
    <t> 3</t>
  </si>
  <si>
    <t> Turquie / Turquie</t>
  </si>
  <si>
    <t> 65-84</t>
  </si>
  <si>
    <t> 0-49</t>
  </si>
  <si>
    <t> 5-6</t>
  </si>
  <si>
    <t> Échec</t>
  </si>
  <si>
    <t> Ukraine</t>
  </si>
  <si>
    <t xml:space="preserve"> Satisfaisant</t>
  </si>
  <si>
    <t> Royaume-Uni / Royaume-Uni</t>
  </si>
  <si>
    <t xml:space="preserve"> 70 -100</t>
  </si>
  <si>
    <t xml:space="preserve"> 53-59</t>
  </si>
  <si>
    <t xml:space="preserve"> 42-52</t>
  </si>
  <si>
    <t xml:space="preserve"> Honneurs de troisième classe</t>
  </si>
  <si>
    <t xml:space="preserve"> 38-41</t>
  </si>
  <si>
    <t xml:space="preserve"> 0-37</t>
  </si>
  <si>
    <t> L'Iran</t>
  </si>
  <si>
    <t> Israël</t>
  </si>
  <si>
    <t xml:space="preserve"> Équitable</t>
  </si>
  <si>
    <t xml:space="preserve"> 0-49</t>
  </si>
  <si>
    <t> Jordanie / Jordanie</t>
  </si>
  <si>
    <t xml:space="preserve"> 50-69</t>
  </si>
  <si>
    <t> Koweit</t>
  </si>
  <si>
    <t> Échelle à 9 points</t>
  </si>
  <si>
    <t> Liban</t>
  </si>
  <si>
    <t xml:space="preserve"> Université libanaise</t>
  </si>
  <si>
    <t xml:space="preserve"> Université américaine de Beyrouth</t>
  </si>
  <si>
    <t xml:space="preserve"> Excellent 80-100</t>
  </si>
  <si>
    <t xml:space="preserve">Exceptionnel 18-20</t>
  </si>
  <si>
    <t xml:space="preserve">85 - 100</t>
  </si>
  <si>
    <t xml:space="preserve">Outstanding 90-100</t>
  </si>
  <si>
    <t xml:space="preserve">-----</t>
  </si>
  <si>
    <t xml:space="preserve">Très Bien 16-17.9</t>
  </si>
  <si>
    <t xml:space="preserve">80 – 84</t>
  </si>
  <si>
    <t xml:space="preserve">Bien 14-15.9</t>
  </si>
  <si>
    <t xml:space="preserve">75 - 79</t>
  </si>
  <si>
    <t xml:space="preserve">Excellent 85-89</t>
  </si>
  <si>
    <t xml:space="preserve">Very Good 70-79</t>
  </si>
  <si>
    <t xml:space="preserve">Assez Bien 12-13.9</t>
  </si>
  <si>
    <t xml:space="preserve">70 - 74</t>
  </si>
  <si>
    <t xml:space="preserve">Very Good 80-84</t>
  </si>
  <si>
    <t xml:space="preserve">65 - 69</t>
  </si>
  <si>
    <t xml:space="preserve">60 - 64</t>
  </si>
  <si>
    <t xml:space="preserve">Good 75-79</t>
  </si>
  <si>
    <t xml:space="preserve">Good 60-69</t>
  </si>
  <si>
    <t xml:space="preserve">Passable 10-11.9</t>
  </si>
  <si>
    <t xml:space="preserve">55 - 59</t>
  </si>
  <si>
    <t xml:space="preserve">Fair 70-74</t>
  </si>
  <si>
    <t xml:space="preserve">Satisfactory 50-59</t>
  </si>
  <si>
    <t xml:space="preserve">50 – 54</t>
  </si>
  <si>
    <t xml:space="preserve">Weak 60-69</t>
  </si>
  <si>
    <t xml:space="preserve">Fail 0-49</t>
  </si>
  <si>
    <t xml:space="preserve">Insuffisant 0-9.9</t>
  </si>
  <si>
    <t xml:space="preserve"> – 49</t>
  </si>
  <si>
    <t xml:space="preserve">Fail 0-59</t>
  </si>
  <si>
    <t>Saudi Arabia / Arabie Saoudite</t>
  </si>
  <si>
    <t>Pass, Weak</t>
  </si>
  <si>
    <t> point scale</t>
  </si>
  <si>
    <t> point scale</t>
  </si>
  <si>
    <t>Honors</t>
  </si>
  <si>
    <t>4.0</t>
  </si>
  <si>
    <t>3.7</t>
  </si>
  <si>
    <t>3.3</t>
  </si>
  <si>
    <t>3.0</t>
  </si>
  <si>
    <t>50-59</t>
  </si>
  <si>
    <t>2.0</t>
  </si>
  <si>
    <t>Syria / Syrie</t>
  </si>
  <si>
    <t>United Arab Emirates / Émirats arabes unis</t>
  </si>
  <si>
    <t>D+</t>
  </si>
  <si>
    <t>65-69</t>
  </si>
  <si>
    <t>2.3</t>
  </si>
  <si>
    <t>1.3</t>
  </si>
  <si>
    <t>1.0</t>
  </si>
  <si>
    <t>3.6-4.0</t>
  </si>
  <si>
    <t>3.0-3.5</t>
  </si>
  <si>
    <t>2.5-2.9</t>
  </si>
  <si>
    <t>2.0-2.4</t>
  </si>
  <si>
    <t> - 2</t>
  </si>
  <si>
    <t>Canada</t>
  </si>
  <si>
    <t>87-100</t>
  </si>
  <si>
    <t>80-100</t>
  </si>
  <si>
    <t>80-86</t>
  </si>
  <si>
    <t>----</t>
  </si>
  <si>
    <t>77-79</t>
  </si>
  <si>
    <t>76-79</t>
  </si>
  <si>
    <t>74-76</t>
  </si>
  <si>
    <t>73-75</t>
  </si>
  <si>
    <t>70-73</t>
  </si>
  <si>
    <t>70-72</t>
  </si>
  <si>
    <t>2.7</t>
  </si>
  <si>
    <t> 67-69</t>
  </si>
  <si>
    <t> 66-69</t>
  </si>
  <si>
    <t> 60-66</t>
  </si>
  <si>
    <t> 60-65</t>
  </si>
  <si>
    <t> 57-59</t>
  </si>
  <si>
    <t> 56-59</t>
  </si>
  <si>
    <t> 50-56</t>
  </si>
  <si>
    <t> 50-55</t>
  </si>
  <si>
    <t> Université de l'Alberta (avant 2003)</t>
  </si>
  <si>
    <t> Université de la Saskatchewan (premier cycle)</t>
  </si>
  <si>
    <t> Université de la Saskatchewan (diplômé)</t>
  </si>
  <si>
    <t> Université de l'Î.-P.-É.</t>
  </si>
  <si>
    <t> Université de Régina</t>
  </si>
  <si>
    <t> Université Bishop's</t>
  </si>
  <si>
    <t> États-Unis / États-Unis</t>
  </si>
  <si>
    <t> Australie / Australie</t>
  </si>
  <si>
    <t> Haute Distinction/Première Classe</t>
  </si>
  <si>
    <t> Distinction/Deuxième classe, division supérieure</t>
  </si>
  <si>
    <t> Crédit/Division inférieure de deuxième classe</t>
  </si>
  <si>
    <t> Passe/Troisième</t>
  </si>
  <si>
    <t> Argentine / Argentin</t>
  </si>
  <si>
    <t> 4.0-5.0</t>
  </si>
  <si>
    <t> 3.0-3.9</t>
  </si>
  <si>
    <t> 2.0-2.9</t>
  </si>
  <si>
    <t> 1.0-1.9</t>
  </si>
  <si>
    <t> 0,0-0,9</t>
  </si>
  <si>
    <t> 6.6-4.0</t>
  </si>
  <si>
    <t> 2.6-3.59</t>
  </si>
  <si>
    <t> 1.6-2.59</t>
  </si>
  <si>
    <t> 1.0-1.59</t>
  </si>
  <si>
    <t> 0,0-0,99</t>
  </si>
  <si>
    <t> échelle de 10 points</t>
  </si>
  <si>
    <t> 4-5</t>
  </si>
  <si>
    <t> Remarquable</t>
  </si>
  <si>
    <t> Brésil / Brésil</t>
  </si>
  <si>
    <t> 9.0-10.0</t>
  </si>
  <si>
    <t> 7.0-8.9</t>
  </si>
  <si>
    <t> 5.0-6.9</t>
  </si>
  <si>
    <t> 3.0-4.9</t>
  </si>
  <si>
    <t> 0-2.9</t>
  </si>
  <si>
    <t> Chili / Chili</t>
  </si>
  <si>
    <t> 6.0-7.0</t>
  </si>
  <si>
    <t> 5.0-5.9</t>
  </si>
  <si>
    <t> 4.0-4.9</t>
  </si>
  <si>
    <t> 0-3.9</t>
  </si>
  <si>
    <t> Colombie / Colombie</t>
  </si>
  <si>
    <t> 4.60-5.00</t>
  </si>
  <si>
    <t> 4.00-4.59</t>
  </si>
  <si>
    <t xml:space="preserve"> 3.71-3.99</t>
  </si>
  <si>
    <t> 3.50-3.70</t>
  </si>
  <si>
    <t> 3.00-3.49</t>
  </si>
  <si>
    <t>0-2.99</t>
  </si>
  <si>
    <t> Pérou /Pérou</t>
  </si>
  <si>
    <t> 11</t>
  </si>
  <si>
    <t> dix</t>
  </si>
  <si>
    <t> 1-9</t>
  </si>
  <si>
    <t> Passe conditionnelle</t>
  </si>
  <si>
    <t> Venezuela</t>
  </si>
  <si>
    <t> 19-20</t>
  </si>
  <si>
    <t> 17-18</t>
  </si>
  <si>
    <t> 15-16</t>
  </si>
  <si>
    <t> 11-12</t>
  </si>
  <si>
    <t> Fiches d'information (Moyen-Orient - Iran)</t>
  </si>
  <si>
    <t> Exemple : Iran (voir fiche "Moyen-Orient" de ce document)</t>
  </si>
  <si>
    <t xml:space="preserve"> Comment procéder (voir exemple dans l'encadré ci-dessous) :</t>
  </si>
  <si>
    <t xml:space="preserve"> 2- Entrez la valeur pondérée associée dans les zones ombrées orange ci-dessous (sélectionnez la feuille avec la région géographique appropriée pour les pays de cette zone ou consultez les "Fact Sheets" à l'adresse suivante : http://www.mcgill.ca/ candidats à l'obtention d'un diplôme / postuler / se préparer / exigences / équivalence de diplôme international).</t>
  </si>
  <si>
    <t> Échelle de notation à 4 points</t>
  </si>
  <si>
    <t xml:space="preserve"> Les échelles de notation peuvent varier. Veuillez vous référer à l'échelle de notation sur le relevé de notes. Certaines matières sont accordées sur une base réussite/échec.</t>
  </si>
  <si>
    <t> Total du semestre</t>
  </si>
  <si>
    <t> Physiologie membranaire</t>
  </si>
  <si>
    <t> Embryologie comparée</t>
  </si>
  <si>
    <t> Développement animal. La biologie</t>
  </si>
  <si>
    <t> Physiologie du système neuronal.</t>
  </si>
  <si>
    <t> Génétique moléculaire</t>
  </si>
  <si>
    <t>4- Entrez la moyenne globale (zone ombrée en jaune dans le tableau Résumé de GPA) dans le formulaire de bourse (page 5)</t>
  </si>
  <si>
    <t> Score</t>
  </si>
  <si>
    <t xml:space="preserve"> 1- Entrez les informations pour chaque semestre terminé (nom du semestre et score) dans les zones ombrées en vert ci-dessous.</t>
  </si>
  <si>
    <t>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</si>
</sst>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"/>
    <numFmt numFmtId="173" formatCode="#,##0.00\ &quot;$&quot;"/>
    <numFmt numFmtId="174" formatCode="#,##0.0"/>
  </numFmts>
  <fonts count="13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6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scheme val="minor"/>
    </font>
    <font>
      <b/>
      <sz val="12"/>
      <name val="Calibri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MT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0" fillId="0" borderId="0" xfId="0" applyFill="1"/>
    <xf numFmtId="0" fontId="2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0" fillId="4" borderId="1" xfId="0" applyFill="1" applyBorder="1"/>
    <xf numFmtId="49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5" borderId="1" xfId="0" applyFill="1" applyBorder="1"/>
    <xf numFmtId="172" fontId="0" fillId="0" borderId="1" xfId="0" applyNumberFormat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72" fontId="0" fillId="5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6" borderId="0" xfId="0" applyFont="1" applyFill="1"/>
    <xf numFmtId="0" fontId="4" fillId="6" borderId="0" xfId="0" applyFont="1" applyFill="1" applyBorder="1" applyAlignment="1">
      <alignment horizontal="center"/>
    </xf>
    <xf numFmtId="0" fontId="0" fillId="6" borderId="0" xfId="0" applyFill="1"/>
    <xf numFmtId="0" fontId="4" fillId="6" borderId="0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0" fontId="0" fillId="5" borderId="29" xfId="0" applyFill="1" applyBorder="1" applyAlignment="1">
      <alignment horizontal="center"/>
    </xf>
    <xf numFmtId="172" fontId="0" fillId="5" borderId="29" xfId="0" applyNumberForma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/>
    <xf numFmtId="0" fontId="0" fillId="0" borderId="2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6" borderId="0" xfId="0" applyFont="1" applyFill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172" fontId="6" fillId="7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6" borderId="0" xfId="0" applyFont="1" applyFill="1"/>
    <xf numFmtId="172" fontId="0" fillId="0" borderId="1" xfId="0" applyNumberFormat="1" applyFill="1" applyBorder="1" applyAlignment="1">
      <alignment horizontal="center"/>
    </xf>
    <xf numFmtId="0" fontId="0" fillId="5" borderId="2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72" fontId="6" fillId="0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5" borderId="29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72" fontId="0" fillId="0" borderId="29" xfId="0" applyNumberFormat="1" applyFont="1" applyBorder="1" applyAlignment="1">
      <alignment horizontal="center" vertical="center" wrapText="1"/>
    </xf>
    <xf numFmtId="172" fontId="0" fillId="5" borderId="2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9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2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0" fontId="9" fillId="0" borderId="0" xfId="0" applyFont="1" applyAlignment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10" borderId="13" xfId="0" applyFont="1" applyFill="1" applyBorder="1"/>
    <xf numFmtId="0" fontId="0" fillId="2" borderId="14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3" borderId="18" xfId="0" applyFill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2" fillId="0" borderId="0" xfId="0" applyFont="1" applyBorder="1"/>
    <xf numFmtId="0" fontId="4" fillId="0" borderId="0" xfId="0" applyFont="1"/>
    <xf numFmtId="0" fontId="4" fillId="10" borderId="0" xfId="0" applyFont="1" applyFill="1"/>
    <xf numFmtId="0" fontId="4" fillId="0" borderId="0" xfId="0" applyFont="1" applyBorder="1"/>
    <xf numFmtId="2" fontId="0" fillId="2" borderId="0" xfId="0" applyNumberFormat="1" applyFill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2" borderId="0" xfId="0" applyFill="1" applyBorder="1"/>
    <xf numFmtId="0" fontId="0" fillId="3" borderId="0" xfId="0" applyFill="1" applyProtection="1">
      <protection locked="0"/>
    </xf>
    <xf numFmtId="0" fontId="0" fillId="4" borderId="1" xfId="0" applyFill="1" applyBorder="1" applyProtection="1">
      <protection locked="0"/>
    </xf>
    <xf numFmtId="0" fontId="0" fillId="2" borderId="22" xfId="0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2" fontId="0" fillId="2" borderId="0" xfId="0" applyNumberFormat="1" applyFill="1" applyBorder="1"/>
    <xf numFmtId="0" fontId="9" fillId="0" borderId="14" xfId="0" applyFont="1" applyBorder="1" applyAlignment="1"/>
    <xf numFmtId="0" fontId="0" fillId="0" borderId="14" xfId="0" applyBorder="1" applyAlignment="1">
      <alignment wrapText="1"/>
    </xf>
    <xf numFmtId="0" fontId="2" fillId="0" borderId="16" xfId="0" applyFont="1" applyBorder="1"/>
    <xf numFmtId="0" fontId="2" fillId="0" borderId="19" xfId="0" applyFont="1" applyBorder="1"/>
    <xf numFmtId="0" fontId="0" fillId="0" borderId="20" xfId="0" applyBorder="1" applyAlignment="1"/>
    <xf numFmtId="0" fontId="0" fillId="10" borderId="14" xfId="0" applyFill="1" applyBorder="1"/>
    <xf numFmtId="0" fontId="9" fillId="10" borderId="14" xfId="0" applyFont="1" applyFill="1" applyBorder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9" fillId="0" borderId="0" xfId="0" applyFont="1" applyAlignment="1"/>
    <xf numFmtId="0" fontId="4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49" fontId="2" fillId="11" borderId="30" xfId="0" applyNumberFormat="1" applyFont="1" applyFill="1" applyBorder="1" applyAlignment="1">
      <alignment horizontal="center" vertical="center" wrapText="1"/>
    </xf>
    <xf numFmtId="49" fontId="2" fillId="11" borderId="32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 wrapText="1"/>
    </xf>
    <xf numFmtId="174" fontId="0" fillId="0" borderId="1" xfId="0" applyNumberFormat="1" applyFont="1" applyBorder="1" applyAlignment="1">
      <alignment horizontal="center" vertical="center" wrapText="1"/>
    </xf>
    <xf numFmtId="173" fontId="2" fillId="9" borderId="1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 wrapText="1"/>
    </xf>
    <xf numFmtId="0" fontId="0" fillId="8" borderId="29" xfId="0" applyFont="1" applyFill="1" applyBorder="1" applyAlignment="1">
      <alignment horizontal="center" vertical="center" wrapText="1"/>
    </xf>
    <xf numFmtId="0" fontId="0" fillId="5" borderId="34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2" fillId="13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2" fillId="13" borderId="29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A3" sqref="A3:T3"/>
    </sheetView>
  </sheetViews>
  <sheetFormatPr defaultColWidth="11" defaultRowHeight="15.75"/>
  <cols>
    <col min="1" max="1" width="25.375" customWidth="1"/>
    <col min="2" max="2" width="32" customWidth="1"/>
    <col min="3" max="3" width="25.875" customWidth="1"/>
    <col min="4" max="6" width="11" customWidth="1"/>
    <col min="7" max="7" width="12.625" customWidth="1"/>
    <col min="8" max="8" width="11" customWidth="1"/>
    <col min="9" max="9" width="13.5" customWidth="1"/>
  </cols>
  <sheetData>
    <row r="1" spans="1:20" ht="21.95" customHeight="1">
      <c r="A1" s="157" t="s">
        <v>559</v>
      </c>
      <c r="B1" s="157"/>
      <c r="C1" s="157"/>
      <c r="D1" s="20"/>
      <c r="E1" s="20"/>
      <c r="F1" s="20"/>
      <c r="G1" s="20"/>
    </row>
    <row r="2" spans="1:20">
      <c r="A2" s="161" t="s">
        <v>571</v>
      </c>
      <c r="B2" s="161"/>
      <c r="C2" s="161"/>
      <c r="D2" s="161"/>
      <c r="E2" s="161"/>
      <c r="F2" s="161"/>
      <c r="G2" s="161"/>
      <c r="H2" s="161"/>
    </row>
    <row r="3" spans="1:20" ht="15" customHeight="1">
      <c r="A3" s="158" t="s">
        <v>560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0" ht="15" customHeight="1">
      <c r="A4" s="161" t="s">
        <v>25</v>
      </c>
      <c r="B4" s="161"/>
      <c r="C4" s="161"/>
      <c r="D4" s="161"/>
      <c r="E4" s="161"/>
      <c r="F4" s="161"/>
      <c r="G4" s="20"/>
    </row>
    <row r="5" spans="1:20" ht="15" customHeight="1">
      <c r="A5" s="158" t="s">
        <v>45</v>
      </c>
      <c r="B5" s="158"/>
      <c r="C5" s="158"/>
      <c r="D5" s="158"/>
      <c r="E5" s="20"/>
      <c r="F5" s="20"/>
      <c r="G5" s="20"/>
    </row>
    <row r="6" spans="1:20" ht="15" customHeight="1">
      <c r="A6" s="162" t="s">
        <v>39</v>
      </c>
      <c r="B6" s="162"/>
      <c r="C6" s="162"/>
      <c r="D6" s="162"/>
      <c r="E6" s="162"/>
      <c r="F6" s="102"/>
      <c r="G6" s="102"/>
    </row>
    <row r="7" spans="1:20" ht="15" customHeight="1">
      <c r="A7" s="103"/>
      <c r="B7" s="103"/>
      <c r="C7" s="103"/>
      <c r="D7" s="103"/>
      <c r="E7" s="103"/>
      <c r="F7" s="102"/>
      <c r="G7" s="102"/>
    </row>
    <row r="8" spans="1:20" ht="16.5" thickBot="1">
      <c r="F8" s="20"/>
      <c r="G8" s="20"/>
    </row>
    <row r="9" spans="1:20" ht="16.5" thickTop="1">
      <c r="A9" s="117" t="s">
        <v>558</v>
      </c>
      <c r="B9" s="118"/>
      <c r="C9" s="119"/>
      <c r="D9" s="119"/>
      <c r="E9" s="119"/>
      <c r="F9" s="119"/>
      <c r="G9" s="119"/>
      <c r="H9" s="119"/>
      <c r="I9" s="119"/>
      <c r="J9" s="119"/>
      <c r="K9" s="120"/>
    </row>
    <row r="10" spans="1:20">
      <c r="A10" s="121"/>
      <c r="B10" s="115"/>
      <c r="C10" s="115"/>
      <c r="D10" s="115"/>
      <c r="E10" s="115"/>
      <c r="F10" s="115"/>
      <c r="G10" s="115"/>
      <c r="H10" s="115" t="s">
        <v>557</v>
      </c>
      <c r="I10" s="115"/>
      <c r="J10" s="115"/>
      <c r="K10" s="122"/>
    </row>
    <row r="11" spans="1:20">
      <c r="A11" s="123" t="s">
        <v>0</v>
      </c>
      <c r="B11" s="3" t="s">
        <v>570</v>
      </c>
      <c r="C11" s="3" t="s">
        <v>7</v>
      </c>
      <c r="D11" s="115"/>
      <c r="E11" s="115"/>
      <c r="F11" s="115"/>
      <c r="G11" s="115"/>
      <c r="H11" s="3" t="s">
        <v>27</v>
      </c>
      <c r="I11" s="3" t="s">
        <v>28</v>
      </c>
      <c r="J11" s="3" t="s">
        <v>29</v>
      </c>
      <c r="K11" s="122"/>
    </row>
    <row r="12" spans="1:20">
      <c r="A12" s="124" t="s">
        <v>46</v>
      </c>
      <c r="B12" s="24" t="s">
        <v>49</v>
      </c>
      <c r="C12" s="25">
        <v>4</v>
      </c>
      <c r="D12" s="21"/>
      <c r="E12" s="115"/>
      <c r="F12" s="115"/>
      <c r="G12" s="115"/>
      <c r="H12" s="3" t="s">
        <v>8</v>
      </c>
      <c r="I12" s="3" t="s">
        <v>30</v>
      </c>
      <c r="J12" s="3">
        <v>4</v>
      </c>
      <c r="K12" s="122"/>
    </row>
    <row r="13" spans="1:20">
      <c r="A13" s="124" t="s">
        <v>47</v>
      </c>
      <c r="B13" s="24" t="s">
        <v>50</v>
      </c>
      <c r="C13" s="25">
        <v>3</v>
      </c>
      <c r="D13" s="22"/>
      <c r="E13" s="115"/>
      <c r="F13" s="115"/>
      <c r="G13" s="115"/>
      <c r="H13" s="3" t="s">
        <v>11</v>
      </c>
      <c r="I13" s="3" t="s">
        <v>31</v>
      </c>
      <c r="J13" s="3">
        <v>3</v>
      </c>
      <c r="K13" s="122"/>
    </row>
    <row r="14" spans="1:20">
      <c r="A14" s="124" t="s">
        <v>48</v>
      </c>
      <c r="B14" s="24" t="s">
        <v>51</v>
      </c>
      <c r="C14" s="25">
        <v>2</v>
      </c>
      <c r="D14" s="22"/>
      <c r="E14" s="115"/>
      <c r="F14" s="115"/>
      <c r="G14" s="115"/>
      <c r="H14" s="3" t="s">
        <v>14</v>
      </c>
      <c r="I14" s="17" t="s">
        <v>52</v>
      </c>
      <c r="J14" s="3">
        <v>2</v>
      </c>
      <c r="K14" s="122"/>
    </row>
    <row r="15" spans="1:20">
      <c r="A15" s="121"/>
      <c r="B15" s="28"/>
      <c r="C15" s="116">
        <f>AVERAGE(C1:C14)</f>
        <v>3</v>
      </c>
      <c r="D15" s="130" t="s">
        <v>43</v>
      </c>
      <c r="E15" s="130"/>
      <c r="F15" s="130"/>
      <c r="G15" s="130"/>
      <c r="H15" s="3" t="s">
        <v>16</v>
      </c>
      <c r="I15" s="17" t="s">
        <v>32</v>
      </c>
      <c r="J15" s="3">
        <v>1</v>
      </c>
      <c r="K15" s="122"/>
    </row>
    <row r="16" spans="1:20">
      <c r="A16" s="121"/>
      <c r="B16" s="28"/>
      <c r="C16" s="28"/>
      <c r="D16" s="22"/>
      <c r="E16" s="115"/>
      <c r="F16" s="115"/>
      <c r="G16" s="115"/>
      <c r="H16" s="3" t="s">
        <v>17</v>
      </c>
      <c r="I16" s="3" t="s">
        <v>33</v>
      </c>
      <c r="J16" s="3">
        <v>0</v>
      </c>
      <c r="K16" s="122"/>
    </row>
    <row r="17" spans="1:11" ht="16.5" thickBot="1">
      <c r="A17" s="125"/>
      <c r="B17" s="126"/>
      <c r="C17" s="126"/>
      <c r="D17" s="127"/>
      <c r="E17" s="128"/>
      <c r="F17" s="126"/>
      <c r="G17" s="126"/>
      <c r="H17" s="126"/>
      <c r="I17" s="128"/>
      <c r="J17" s="128"/>
      <c r="K17" s="129"/>
    </row>
    <row r="18" spans="1:11" ht="16.5" thickTop="1">
      <c r="B18" s="1"/>
      <c r="C18" s="1"/>
      <c r="D18" s="22"/>
      <c r="F18" s="28"/>
      <c r="G18" s="28"/>
      <c r="H18" s="28"/>
    </row>
    <row r="19" spans="1:11">
      <c r="B19" s="1"/>
      <c r="C19" s="1"/>
      <c r="D19" s="22"/>
    </row>
    <row r="20" spans="1:11" ht="21">
      <c r="A20" s="132" t="s">
        <v>40</v>
      </c>
      <c r="B20" s="1"/>
      <c r="C20" s="1"/>
      <c r="D20" s="22"/>
    </row>
    <row r="21" spans="1:11">
      <c r="A21" s="3" t="s">
        <v>0</v>
      </c>
      <c r="B21" s="3" t="s">
        <v>570</v>
      </c>
      <c r="C21" s="3" t="s">
        <v>7</v>
      </c>
      <c r="D21" s="22"/>
    </row>
    <row r="22" spans="1:11">
      <c r="A22" s="135"/>
      <c r="B22" s="136"/>
      <c r="C22" s="137"/>
      <c r="D22" s="22"/>
    </row>
    <row r="23" spans="1:11">
      <c r="A23" s="135"/>
      <c r="B23" s="136"/>
      <c r="C23" s="137"/>
      <c r="D23" s="22"/>
    </row>
    <row r="24" spans="1:11">
      <c r="A24" s="135"/>
      <c r="B24" s="136"/>
      <c r="C24" s="137"/>
      <c r="D24" s="22"/>
    </row>
    <row r="25" spans="1:11">
      <c r="A25" s="135"/>
      <c r="B25" s="136"/>
      <c r="C25" s="137"/>
      <c r="D25" s="22"/>
    </row>
    <row r="26" spans="1:11">
      <c r="A26" s="135"/>
      <c r="B26" s="136"/>
      <c r="C26" s="137"/>
      <c r="D26" s="22"/>
    </row>
    <row r="27" spans="1:11">
      <c r="A27" s="135"/>
      <c r="B27" s="136"/>
      <c r="C27" s="137"/>
      <c r="D27" s="22"/>
    </row>
    <row r="28" spans="1:11">
      <c r="A28" s="135"/>
      <c r="B28" s="136"/>
      <c r="C28" s="137"/>
      <c r="D28" s="22"/>
    </row>
    <row r="29" spans="1:11">
      <c r="A29" s="135"/>
      <c r="B29" s="136"/>
      <c r="C29" s="137"/>
    </row>
    <row r="30" spans="1:11">
      <c r="A30" s="135"/>
      <c r="B30" s="136"/>
      <c r="C30" s="137"/>
    </row>
    <row r="31" spans="1:11">
      <c r="A31" s="135"/>
      <c r="B31" s="136"/>
      <c r="C31" s="137"/>
    </row>
    <row r="32" spans="1:11">
      <c r="A32" s="135"/>
      <c r="B32" s="136"/>
      <c r="C32" s="137"/>
    </row>
    <row r="33" spans="1:7">
      <c r="A33" s="135"/>
      <c r="B33" s="136"/>
      <c r="C33" s="137"/>
    </row>
    <row r="34" spans="1:7" ht="21">
      <c r="A34" s="19" t="s">
        <v>42</v>
      </c>
      <c r="B34" s="1"/>
      <c r="C34" s="26" t="e">
        <f>AVERAGE(C22:C33)</f>
        <v>#DIV/0!</v>
      </c>
      <c r="D34" s="131" t="s">
        <v>43</v>
      </c>
      <c r="E34" s="131"/>
      <c r="F34" s="131"/>
      <c r="G34" s="131"/>
    </row>
    <row r="35" spans="1:7">
      <c r="B35" s="1"/>
      <c r="C35" s="27"/>
    </row>
    <row r="36" spans="1:7">
      <c r="B36" s="1"/>
      <c r="C36" s="27"/>
    </row>
    <row r="37" spans="1:7">
      <c r="B37" s="1"/>
      <c r="C37" s="27"/>
    </row>
    <row r="38" spans="1:7" ht="21">
      <c r="A38" s="132" t="s">
        <v>41</v>
      </c>
      <c r="B38" s="1"/>
      <c r="C38" s="27"/>
    </row>
    <row r="39" spans="1:7">
      <c r="A39" s="3" t="s">
        <v>0</v>
      </c>
      <c r="B39" s="3" t="s">
        <v>570</v>
      </c>
      <c r="C39" s="3" t="s">
        <v>7</v>
      </c>
    </row>
    <row r="40" spans="1:7">
      <c r="A40" s="135"/>
      <c r="B40" s="138"/>
      <c r="C40" s="137"/>
    </row>
    <row r="41" spans="1:7">
      <c r="A41" s="135"/>
      <c r="B41" s="138"/>
      <c r="C41" s="137"/>
    </row>
    <row r="42" spans="1:7">
      <c r="A42" s="135"/>
      <c r="B42" s="138"/>
      <c r="C42" s="137"/>
    </row>
    <row r="43" spans="1:7">
      <c r="A43" s="135"/>
      <c r="B43" s="138"/>
      <c r="C43" s="137"/>
    </row>
    <row r="44" spans="1:7">
      <c r="A44" s="135"/>
      <c r="B44" s="138"/>
      <c r="C44" s="137"/>
    </row>
    <row r="45" spans="1:7">
      <c r="A45" s="135"/>
      <c r="B45" s="138"/>
      <c r="C45" s="137"/>
    </row>
    <row r="46" spans="1:7">
      <c r="A46" s="135"/>
      <c r="B46" s="138"/>
      <c r="C46" s="137"/>
    </row>
    <row r="47" spans="1:7">
      <c r="A47" s="135"/>
      <c r="B47" s="138"/>
      <c r="C47" s="137"/>
    </row>
    <row r="48" spans="1:7">
      <c r="A48" s="135"/>
      <c r="B48" s="138"/>
      <c r="C48" s="137"/>
    </row>
    <row r="49" spans="1:7">
      <c r="A49" s="135"/>
      <c r="B49" s="138"/>
      <c r="C49" s="137"/>
    </row>
    <row r="50" spans="1:7">
      <c r="A50" s="135"/>
      <c r="B50" s="138"/>
      <c r="C50" s="137"/>
    </row>
    <row r="51" spans="1:7">
      <c r="A51" s="135"/>
      <c r="B51" s="138"/>
      <c r="C51" s="137"/>
    </row>
    <row r="52" spans="1:7" ht="21">
      <c r="A52" s="159" t="s">
        <v>44</v>
      </c>
      <c r="B52" s="160"/>
      <c r="C52" s="26" t="e">
        <f>AVERAGE(C40:C51)</f>
        <v>#DIV/0!</v>
      </c>
      <c r="D52" s="131" t="s">
        <v>43</v>
      </c>
      <c r="E52" s="131"/>
      <c r="F52" s="131"/>
      <c r="G52" s="131"/>
    </row>
  </sheetData>
  <sheetProtection password="ECB3" sheet="1" objects="1" scenarios="1"/>
  <mergeCells count="7">
    <mergeCell ref="A1:C1"/>
    <mergeCell ref="A3:T3"/>
    <mergeCell ref="A52:B52"/>
    <mergeCell ref="A2:H2"/>
    <mergeCell ref="A4:F4"/>
    <mergeCell ref="A6:E6"/>
    <mergeCell ref="A5:D5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ColWidth="11" defaultRowHeight="15.75"/>
  <cols>
    <col min="1" max="1" width="11" customWidth="1"/>
    <col min="2" max="2" width="26.5" customWidth="1"/>
    <col min="3" max="3" width="17.125" customWidth="1"/>
    <col min="4" max="4" width="15.625" customWidth="1"/>
  </cols>
  <sheetData>
    <row r="1" spans="1:3" ht="21">
      <c r="A1" s="106" t="s">
        <v>510</v>
      </c>
      <c r="B1" s="106"/>
    </row>
    <row r="3" spans="1:3" ht="15.75" customHeight="1">
      <c r="A3" s="180" t="s">
        <v>85</v>
      </c>
      <c r="B3" s="180" t="s">
        <v>53</v>
      </c>
      <c r="C3" s="180" t="s">
        <v>54</v>
      </c>
    </row>
    <row r="4" spans="1:3">
      <c r="A4" s="180"/>
      <c r="B4" s="180"/>
      <c r="C4" s="180"/>
    </row>
    <row r="5" spans="1:3">
      <c r="A5" s="179" t="s">
        <v>55</v>
      </c>
      <c r="B5" s="230" t="s">
        <v>511</v>
      </c>
      <c r="C5" s="179" t="s">
        <v>57</v>
      </c>
    </row>
    <row r="6" spans="1:3">
      <c r="A6" s="179"/>
      <c r="B6" s="179"/>
      <c r="C6" s="179"/>
    </row>
    <row r="7" spans="1:3">
      <c r="A7" s="249" t="s">
        <v>63</v>
      </c>
      <c r="B7" s="249" t="s">
        <v>512</v>
      </c>
      <c r="C7" s="249" t="s">
        <v>64</v>
      </c>
    </row>
    <row r="8" spans="1:3">
      <c r="A8" s="249"/>
      <c r="B8" s="249"/>
      <c r="C8" s="249"/>
    </row>
    <row r="9" spans="1:3">
      <c r="A9" s="230" t="s">
        <v>184</v>
      </c>
      <c r="B9" s="230" t="s">
        <v>513</v>
      </c>
      <c r="C9" s="230" t="s">
        <v>494</v>
      </c>
    </row>
    <row r="10" spans="1:3">
      <c r="A10" s="179"/>
      <c r="B10" s="179"/>
      <c r="C10" s="179"/>
    </row>
    <row r="11" spans="1:3">
      <c r="A11" s="230" t="s">
        <v>14</v>
      </c>
      <c r="B11" s="230" t="s">
        <v>514</v>
      </c>
      <c r="C11" s="230" t="s">
        <v>470</v>
      </c>
    </row>
    <row r="12" spans="1:3">
      <c r="A12" s="179"/>
      <c r="B12" s="179"/>
      <c r="C12" s="179"/>
    </row>
    <row r="13" spans="1:3">
      <c r="A13" s="179" t="s">
        <v>70</v>
      </c>
      <c r="B13" s="179" t="s">
        <v>139</v>
      </c>
      <c r="C13" s="179">
        <v>0</v>
      </c>
    </row>
    <row r="14" spans="1:3">
      <c r="A14" s="179"/>
      <c r="B14" s="179"/>
      <c r="C14" s="179"/>
    </row>
  </sheetData>
  <sheetProtection password="ECB3" sheet="1" objects="1" scenarios="1"/>
  <mergeCells count="18">
    <mergeCell ref="A13:A14"/>
    <mergeCell ref="B13:B14"/>
    <mergeCell ref="C13:C14"/>
    <mergeCell ref="A11:A12"/>
    <mergeCell ref="B11:B12"/>
    <mergeCell ref="C11:C12"/>
    <mergeCell ref="A9:A10"/>
    <mergeCell ref="B9:B10"/>
    <mergeCell ref="C9:C10"/>
    <mergeCell ref="A7:A8"/>
    <mergeCell ref="B7:B8"/>
    <mergeCell ref="C7:C8"/>
    <mergeCell ref="A5:A6"/>
    <mergeCell ref="B5:B6"/>
    <mergeCell ref="C5:C6"/>
    <mergeCell ref="A3:A4"/>
    <mergeCell ref="B3:B4"/>
    <mergeCell ref="C3:C4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workbookViewId="0">
      <selection activeCell="D47" sqref="D47"/>
    </sheetView>
  </sheetViews>
  <sheetFormatPr defaultColWidth="11" defaultRowHeight="15.75"/>
  <cols>
    <col min="1" max="1" width="11" customWidth="1"/>
    <col min="2" max="2" width="13.375" customWidth="1"/>
    <col min="3" max="4" width="21.5" customWidth="1"/>
  </cols>
  <sheetData>
    <row r="1" spans="1:4" ht="21">
      <c r="A1" s="106" t="s">
        <v>515</v>
      </c>
      <c r="B1" s="106"/>
      <c r="C1" s="106"/>
    </row>
    <row r="3" spans="1:4" ht="15.75" customHeight="1">
      <c r="A3" s="180" t="s">
        <v>85</v>
      </c>
      <c r="B3" s="180" t="s">
        <v>526</v>
      </c>
      <c r="C3" s="180" t="s">
        <v>53</v>
      </c>
      <c r="D3" s="180" t="s">
        <v>54</v>
      </c>
    </row>
    <row r="4" spans="1:4">
      <c r="A4" s="180"/>
      <c r="B4" s="180"/>
      <c r="C4" s="180"/>
      <c r="D4" s="180"/>
    </row>
    <row r="5" spans="1:4">
      <c r="A5" s="179" t="s">
        <v>55</v>
      </c>
      <c r="B5" s="243" t="s">
        <v>356</v>
      </c>
      <c r="C5" s="243" t="s">
        <v>528</v>
      </c>
      <c r="D5" s="244" t="s">
        <v>57</v>
      </c>
    </row>
    <row r="6" spans="1:4">
      <c r="A6" s="179"/>
      <c r="B6" s="244"/>
      <c r="C6" s="244"/>
      <c r="D6" s="244"/>
    </row>
    <row r="7" spans="1:4">
      <c r="A7" s="238" t="s">
        <v>83</v>
      </c>
      <c r="B7" s="250">
        <v>8</v>
      </c>
      <c r="C7" s="241" t="s">
        <v>120</v>
      </c>
      <c r="D7" s="241" t="s">
        <v>466</v>
      </c>
    </row>
    <row r="8" spans="1:4">
      <c r="A8" s="239"/>
      <c r="B8" s="242"/>
      <c r="C8" s="242"/>
      <c r="D8" s="242"/>
    </row>
    <row r="9" spans="1:4">
      <c r="A9" s="230" t="s">
        <v>75</v>
      </c>
      <c r="B9" s="248">
        <v>7</v>
      </c>
      <c r="C9" s="243" t="s">
        <v>200</v>
      </c>
      <c r="D9" s="243" t="s">
        <v>467</v>
      </c>
    </row>
    <row r="10" spans="1:4">
      <c r="A10" s="179"/>
      <c r="B10" s="244"/>
      <c r="C10" s="244"/>
      <c r="D10" s="244"/>
    </row>
    <row r="11" spans="1:4">
      <c r="A11" s="240" t="s">
        <v>11</v>
      </c>
      <c r="B11" s="251">
        <v>6</v>
      </c>
      <c r="C11" s="245" t="s">
        <v>200</v>
      </c>
      <c r="D11" s="245" t="s">
        <v>468</v>
      </c>
    </row>
    <row r="12" spans="1:4">
      <c r="A12" s="240"/>
      <c r="B12" s="245"/>
      <c r="C12" s="245"/>
      <c r="D12" s="245"/>
    </row>
    <row r="13" spans="1:4">
      <c r="A13" s="230" t="s">
        <v>14</v>
      </c>
      <c r="B13" s="243" t="s">
        <v>527</v>
      </c>
      <c r="C13" s="243" t="s">
        <v>217</v>
      </c>
      <c r="D13" s="243" t="s">
        <v>470</v>
      </c>
    </row>
    <row r="14" spans="1:4">
      <c r="A14" s="179"/>
      <c r="B14" s="244"/>
      <c r="C14" s="244"/>
      <c r="D14" s="244"/>
    </row>
    <row r="15" spans="1:4">
      <c r="A15" s="230" t="s">
        <v>17</v>
      </c>
      <c r="B15" s="243" t="s">
        <v>361</v>
      </c>
      <c r="C15" s="243" t="s">
        <v>272</v>
      </c>
      <c r="D15" s="244">
        <v>0</v>
      </c>
    </row>
    <row r="16" spans="1:4">
      <c r="A16" s="179"/>
      <c r="B16" s="244"/>
      <c r="C16" s="244"/>
      <c r="D16" s="244"/>
    </row>
    <row r="19" spans="1:4" ht="21">
      <c r="A19" s="106" t="s">
        <v>529</v>
      </c>
      <c r="B19" s="106"/>
    </row>
    <row r="21" spans="1:4">
      <c r="A21" s="180" t="s">
        <v>85</v>
      </c>
      <c r="B21" s="180" t="s">
        <v>526</v>
      </c>
      <c r="C21" s="180" t="s">
        <v>53</v>
      </c>
      <c r="D21" s="180" t="s">
        <v>54</v>
      </c>
    </row>
    <row r="22" spans="1:4">
      <c r="A22" s="180"/>
      <c r="B22" s="180"/>
      <c r="C22" s="180"/>
      <c r="D22" s="180"/>
    </row>
    <row r="23" spans="1:4">
      <c r="A23" s="179" t="s">
        <v>55</v>
      </c>
      <c r="B23" s="243" t="s">
        <v>530</v>
      </c>
      <c r="C23" s="243" t="s">
        <v>119</v>
      </c>
      <c r="D23" s="243" t="s">
        <v>465</v>
      </c>
    </row>
    <row r="24" spans="1:4">
      <c r="A24" s="179"/>
      <c r="B24" s="244"/>
      <c r="C24" s="244"/>
      <c r="D24" s="244"/>
    </row>
    <row r="25" spans="1:4">
      <c r="A25" s="240" t="s">
        <v>11</v>
      </c>
      <c r="B25" s="251" t="s">
        <v>531</v>
      </c>
      <c r="C25" s="245" t="s">
        <v>121</v>
      </c>
      <c r="D25" s="245" t="s">
        <v>468</v>
      </c>
    </row>
    <row r="26" spans="1:4">
      <c r="A26" s="240"/>
      <c r="B26" s="245"/>
      <c r="C26" s="245"/>
      <c r="D26" s="245"/>
    </row>
    <row r="27" spans="1:4">
      <c r="A27" s="230" t="s">
        <v>14</v>
      </c>
      <c r="B27" s="248" t="s">
        <v>532</v>
      </c>
      <c r="C27" s="243" t="s">
        <v>200</v>
      </c>
      <c r="D27" s="243" t="s">
        <v>470</v>
      </c>
    </row>
    <row r="28" spans="1:4">
      <c r="A28" s="179"/>
      <c r="B28" s="244"/>
      <c r="C28" s="244"/>
      <c r="D28" s="244"/>
    </row>
    <row r="29" spans="1:4">
      <c r="A29" s="239" t="s">
        <v>16</v>
      </c>
      <c r="B29" s="252" t="s">
        <v>533</v>
      </c>
      <c r="C29" s="241" t="s">
        <v>272</v>
      </c>
      <c r="D29" s="241" t="s">
        <v>477</v>
      </c>
    </row>
    <row r="30" spans="1:4">
      <c r="A30" s="239"/>
      <c r="B30" s="242"/>
      <c r="C30" s="242"/>
      <c r="D30" s="242"/>
    </row>
    <row r="31" spans="1:4">
      <c r="A31" s="230" t="s">
        <v>17</v>
      </c>
      <c r="B31" s="243" t="s">
        <v>534</v>
      </c>
      <c r="C31" s="243" t="s">
        <v>320</v>
      </c>
      <c r="D31" s="248">
        <v>0</v>
      </c>
    </row>
    <row r="32" spans="1:4">
      <c r="A32" s="179"/>
      <c r="B32" s="244"/>
      <c r="C32" s="244"/>
      <c r="D32" s="244"/>
    </row>
    <row r="35" spans="1:4" ht="21">
      <c r="A35" s="106" t="s">
        <v>535</v>
      </c>
      <c r="B35" s="106"/>
    </row>
    <row r="37" spans="1:4">
      <c r="A37" s="180" t="s">
        <v>85</v>
      </c>
      <c r="B37" s="180" t="s">
        <v>88</v>
      </c>
      <c r="C37" s="180" t="s">
        <v>53</v>
      </c>
      <c r="D37" s="180" t="s">
        <v>54</v>
      </c>
    </row>
    <row r="38" spans="1:4">
      <c r="A38" s="180"/>
      <c r="B38" s="180"/>
      <c r="C38" s="180"/>
      <c r="D38" s="180"/>
    </row>
    <row r="39" spans="1:4">
      <c r="A39" s="179" t="s">
        <v>55</v>
      </c>
      <c r="B39" s="243" t="s">
        <v>536</v>
      </c>
      <c r="C39" s="243" t="s">
        <v>120</v>
      </c>
      <c r="D39" s="244" t="s">
        <v>57</v>
      </c>
    </row>
    <row r="40" spans="1:4">
      <c r="A40" s="179"/>
      <c r="B40" s="244"/>
      <c r="C40" s="244"/>
      <c r="D40" s="244"/>
    </row>
    <row r="41" spans="1:4">
      <c r="A41" s="240" t="s">
        <v>11</v>
      </c>
      <c r="B41" s="251" t="s">
        <v>537</v>
      </c>
      <c r="C41" s="245" t="s">
        <v>121</v>
      </c>
      <c r="D41" s="245" t="s">
        <v>468</v>
      </c>
    </row>
    <row r="42" spans="1:4">
      <c r="A42" s="240"/>
      <c r="B42" s="245"/>
      <c r="C42" s="245"/>
      <c r="D42" s="245"/>
    </row>
    <row r="43" spans="1:4">
      <c r="A43" s="230" t="s">
        <v>14</v>
      </c>
      <c r="B43" s="248" t="s">
        <v>538</v>
      </c>
      <c r="C43" s="243" t="s">
        <v>271</v>
      </c>
      <c r="D43" s="243" t="s">
        <v>470</v>
      </c>
    </row>
    <row r="44" spans="1:4">
      <c r="A44" s="179"/>
      <c r="B44" s="244"/>
      <c r="C44" s="244"/>
      <c r="D44" s="244"/>
    </row>
    <row r="45" spans="1:4">
      <c r="A45" s="239" t="s">
        <v>17</v>
      </c>
      <c r="B45" s="250" t="s">
        <v>539</v>
      </c>
      <c r="C45" s="241" t="s">
        <v>272</v>
      </c>
      <c r="D45" s="242" t="s">
        <v>572</v>
      </c>
    </row>
    <row r="46" spans="1:4">
      <c r="A46" s="239"/>
      <c r="B46" s="242"/>
      <c r="C46" s="242"/>
      <c r="D46" s="242"/>
    </row>
    <row r="49" spans="1:3" ht="21">
      <c r="A49" s="106" t="s">
        <v>540</v>
      </c>
      <c r="B49" s="106"/>
    </row>
    <row r="51" spans="1:3">
      <c r="A51" s="180" t="s">
        <v>85</v>
      </c>
      <c r="B51" s="180" t="s">
        <v>462</v>
      </c>
      <c r="C51" s="180" t="s">
        <v>54</v>
      </c>
    </row>
    <row r="52" spans="1:3">
      <c r="A52" s="180"/>
      <c r="B52" s="180"/>
      <c r="C52" s="180"/>
    </row>
    <row r="53" spans="1:3">
      <c r="A53" s="179" t="s">
        <v>55</v>
      </c>
      <c r="B53" s="243" t="s">
        <v>541</v>
      </c>
      <c r="C53" s="244" t="s">
        <v>57</v>
      </c>
    </row>
    <row r="54" spans="1:3">
      <c r="A54" s="179"/>
      <c r="B54" s="244"/>
      <c r="C54" s="244"/>
    </row>
    <row r="55" spans="1:3">
      <c r="A55" s="238" t="s">
        <v>83</v>
      </c>
      <c r="B55" s="250" t="s">
        <v>542</v>
      </c>
      <c r="C55" s="241" t="s">
        <v>466</v>
      </c>
    </row>
    <row r="56" spans="1:3">
      <c r="A56" s="239"/>
      <c r="B56" s="242"/>
      <c r="C56" s="242"/>
    </row>
    <row r="57" spans="1:3">
      <c r="A57" s="230" t="s">
        <v>75</v>
      </c>
      <c r="B57" s="248" t="s">
        <v>543</v>
      </c>
      <c r="C57" s="243" t="s">
        <v>467</v>
      </c>
    </row>
    <row r="58" spans="1:3">
      <c r="A58" s="179"/>
      <c r="B58" s="244"/>
      <c r="C58" s="244"/>
    </row>
    <row r="59" spans="1:3">
      <c r="A59" s="240" t="s">
        <v>11</v>
      </c>
      <c r="B59" s="251" t="s">
        <v>544</v>
      </c>
      <c r="C59" s="245" t="s">
        <v>468</v>
      </c>
    </row>
    <row r="60" spans="1:3">
      <c r="A60" s="240"/>
      <c r="B60" s="245"/>
      <c r="C60" s="245"/>
    </row>
    <row r="61" spans="1:3">
      <c r="A61" s="230" t="s">
        <v>14</v>
      </c>
      <c r="B61" s="243" t="s">
        <v>545</v>
      </c>
      <c r="C61" s="243" t="s">
        <v>470</v>
      </c>
    </row>
    <row r="62" spans="1:3">
      <c r="A62" s="179"/>
      <c r="B62" s="244"/>
      <c r="C62" s="244"/>
    </row>
    <row r="63" spans="1:3">
      <c r="A63" s="230" t="s">
        <v>17</v>
      </c>
      <c r="B63" s="243" t="s">
        <v>546</v>
      </c>
      <c r="C63" s="244">
        <v>0</v>
      </c>
    </row>
    <row r="64" spans="1:3">
      <c r="A64" s="179"/>
      <c r="B64" s="244"/>
      <c r="C64" s="244"/>
    </row>
    <row r="67" spans="1:4" ht="21">
      <c r="A67" s="106" t="s">
        <v>547</v>
      </c>
      <c r="B67" s="106"/>
    </row>
    <row r="69" spans="1:4">
      <c r="A69" s="180" t="s">
        <v>85</v>
      </c>
      <c r="B69" s="180" t="s">
        <v>28</v>
      </c>
      <c r="C69" s="180" t="s">
        <v>53</v>
      </c>
      <c r="D69" s="180" t="s">
        <v>54</v>
      </c>
    </row>
    <row r="70" spans="1:4">
      <c r="A70" s="180"/>
      <c r="B70" s="180"/>
      <c r="C70" s="180"/>
      <c r="D70" s="180"/>
    </row>
    <row r="71" spans="1:4">
      <c r="A71" s="179" t="s">
        <v>55</v>
      </c>
      <c r="B71" s="243" t="s">
        <v>30</v>
      </c>
      <c r="C71" s="243" t="s">
        <v>528</v>
      </c>
      <c r="D71" s="244" t="s">
        <v>57</v>
      </c>
    </row>
    <row r="72" spans="1:4">
      <c r="A72" s="179"/>
      <c r="B72" s="244"/>
      <c r="C72" s="244"/>
      <c r="D72" s="244"/>
    </row>
    <row r="73" spans="1:4">
      <c r="A73" s="238" t="s">
        <v>83</v>
      </c>
      <c r="B73" s="250" t="s">
        <v>31</v>
      </c>
      <c r="C73" s="241" t="s">
        <v>119</v>
      </c>
      <c r="D73" s="241" t="s">
        <v>466</v>
      </c>
    </row>
    <row r="74" spans="1:4">
      <c r="A74" s="239"/>
      <c r="B74" s="242"/>
      <c r="C74" s="242"/>
      <c r="D74" s="242"/>
    </row>
    <row r="75" spans="1:4">
      <c r="A75" s="230" t="s">
        <v>75</v>
      </c>
      <c r="B75" s="248">
        <v>13</v>
      </c>
      <c r="C75" s="243" t="s">
        <v>120</v>
      </c>
      <c r="D75" s="243" t="s">
        <v>467</v>
      </c>
    </row>
    <row r="76" spans="1:4">
      <c r="A76" s="179"/>
      <c r="B76" s="244"/>
      <c r="C76" s="244"/>
      <c r="D76" s="244"/>
    </row>
    <row r="77" spans="1:4">
      <c r="A77" s="240" t="s">
        <v>11</v>
      </c>
      <c r="B77" s="251">
        <v>12</v>
      </c>
      <c r="C77" s="245" t="s">
        <v>121</v>
      </c>
      <c r="D77" s="245" t="s">
        <v>468</v>
      </c>
    </row>
    <row r="78" spans="1:4">
      <c r="A78" s="240"/>
      <c r="B78" s="245"/>
      <c r="C78" s="245"/>
      <c r="D78" s="245"/>
    </row>
    <row r="79" spans="1:4">
      <c r="A79" s="230" t="s">
        <v>14</v>
      </c>
      <c r="B79" s="243" t="s">
        <v>548</v>
      </c>
      <c r="C79" s="243" t="s">
        <v>99</v>
      </c>
      <c r="D79" s="243" t="s">
        <v>470</v>
      </c>
    </row>
    <row r="80" spans="1:4">
      <c r="A80" s="179"/>
      <c r="B80" s="244"/>
      <c r="C80" s="244"/>
      <c r="D80" s="244"/>
    </row>
    <row r="81" spans="1:4">
      <c r="A81" s="254" t="s">
        <v>16</v>
      </c>
      <c r="B81" s="253" t="s">
        <v>549</v>
      </c>
      <c r="C81" s="253" t="s">
        <v>551</v>
      </c>
      <c r="D81" s="253" t="s">
        <v>477</v>
      </c>
    </row>
    <row r="82" spans="1:4">
      <c r="A82" s="171"/>
      <c r="B82" s="173"/>
      <c r="C82" s="173"/>
      <c r="D82" s="173"/>
    </row>
    <row r="83" spans="1:4">
      <c r="A83" s="230" t="s">
        <v>17</v>
      </c>
      <c r="B83" s="243" t="s">
        <v>550</v>
      </c>
      <c r="C83" s="243" t="s">
        <v>123</v>
      </c>
      <c r="D83" s="244">
        <v>0</v>
      </c>
    </row>
    <row r="84" spans="1:4">
      <c r="A84" s="179"/>
      <c r="B84" s="244"/>
      <c r="C84" s="244"/>
      <c r="D84" s="244"/>
    </row>
    <row r="87" spans="1:4" ht="21">
      <c r="A87" s="106" t="s">
        <v>552</v>
      </c>
      <c r="B87" s="106"/>
    </row>
    <row r="89" spans="1:4">
      <c r="A89" s="180" t="s">
        <v>85</v>
      </c>
      <c r="B89" s="180" t="s">
        <v>28</v>
      </c>
      <c r="C89" s="180" t="s">
        <v>54</v>
      </c>
    </row>
    <row r="90" spans="1:4">
      <c r="A90" s="180"/>
      <c r="B90" s="180"/>
      <c r="C90" s="180"/>
    </row>
    <row r="91" spans="1:4">
      <c r="A91" s="179" t="s">
        <v>55</v>
      </c>
      <c r="B91" s="244" t="s">
        <v>553</v>
      </c>
      <c r="C91" s="244" t="s">
        <v>57</v>
      </c>
    </row>
    <row r="92" spans="1:4">
      <c r="A92" s="179"/>
      <c r="B92" s="244"/>
      <c r="C92" s="244"/>
    </row>
    <row r="93" spans="1:4">
      <c r="A93" s="238" t="s">
        <v>83</v>
      </c>
      <c r="B93" s="250" t="s">
        <v>554</v>
      </c>
      <c r="C93" s="241" t="s">
        <v>466</v>
      </c>
    </row>
    <row r="94" spans="1:4">
      <c r="A94" s="239"/>
      <c r="B94" s="242"/>
      <c r="C94" s="242"/>
    </row>
    <row r="95" spans="1:4">
      <c r="A95" s="230" t="s">
        <v>75</v>
      </c>
      <c r="B95" s="248" t="s">
        <v>555</v>
      </c>
      <c r="C95" s="243" t="s">
        <v>467</v>
      </c>
    </row>
    <row r="96" spans="1:4">
      <c r="A96" s="179"/>
      <c r="B96" s="244"/>
      <c r="C96" s="244"/>
    </row>
    <row r="97" spans="1:3">
      <c r="A97" s="240" t="s">
        <v>11</v>
      </c>
      <c r="B97" s="251" t="s">
        <v>37</v>
      </c>
      <c r="C97" s="245" t="s">
        <v>468</v>
      </c>
    </row>
    <row r="98" spans="1:3">
      <c r="A98" s="240"/>
      <c r="B98" s="245"/>
      <c r="C98" s="245"/>
    </row>
    <row r="99" spans="1:3">
      <c r="A99" s="257" t="s">
        <v>14</v>
      </c>
      <c r="B99" s="255" t="s">
        <v>556</v>
      </c>
      <c r="C99" s="255" t="s">
        <v>470</v>
      </c>
    </row>
    <row r="100" spans="1:3">
      <c r="A100" s="213"/>
      <c r="B100" s="256"/>
      <c r="C100" s="256"/>
    </row>
    <row r="101" spans="1:3">
      <c r="A101" s="230" t="s">
        <v>16</v>
      </c>
      <c r="B101" s="243" t="s">
        <v>549</v>
      </c>
      <c r="C101" s="243" t="s">
        <v>477</v>
      </c>
    </row>
    <row r="102" spans="1:3">
      <c r="A102" s="179"/>
      <c r="B102" s="244"/>
      <c r="C102" s="244"/>
    </row>
    <row r="103" spans="1:3">
      <c r="A103" s="230" t="s">
        <v>17</v>
      </c>
      <c r="B103" s="243" t="s">
        <v>33</v>
      </c>
      <c r="C103" s="244">
        <v>0</v>
      </c>
    </row>
    <row r="104" spans="1:3">
      <c r="A104" s="179"/>
      <c r="B104" s="244"/>
      <c r="C104" s="244"/>
    </row>
  </sheetData>
  <sheetProtection password="ECB3" sheet="1" objects="1" scenarios="1"/>
  <mergeCells count="149">
    <mergeCell ref="A97:A98"/>
    <mergeCell ref="B97:B98"/>
    <mergeCell ref="C97:C98"/>
    <mergeCell ref="A101:A102"/>
    <mergeCell ref="B101:B102"/>
    <mergeCell ref="C101:C102"/>
    <mergeCell ref="A103:A104"/>
    <mergeCell ref="B103:B104"/>
    <mergeCell ref="C103:C104"/>
    <mergeCell ref="C99:C100"/>
    <mergeCell ref="B99:B100"/>
    <mergeCell ref="A99:A100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77:A78"/>
    <mergeCell ref="B77:B78"/>
    <mergeCell ref="C77:C78"/>
    <mergeCell ref="D77:D78"/>
    <mergeCell ref="A79:A80"/>
    <mergeCell ref="B79:B80"/>
    <mergeCell ref="C79:C80"/>
    <mergeCell ref="D79:D80"/>
    <mergeCell ref="A83:A84"/>
    <mergeCell ref="B83:B84"/>
    <mergeCell ref="C83:C84"/>
    <mergeCell ref="D83:D84"/>
    <mergeCell ref="D81:D82"/>
    <mergeCell ref="C81:C82"/>
    <mergeCell ref="B81:B82"/>
    <mergeCell ref="A81:A82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C51:C52"/>
    <mergeCell ref="A61:A62"/>
    <mergeCell ref="B61:B62"/>
    <mergeCell ref="C61:C62"/>
    <mergeCell ref="A53:A54"/>
    <mergeCell ref="B53:B54"/>
    <mergeCell ref="C53:C54"/>
    <mergeCell ref="A55:A56"/>
    <mergeCell ref="B55:B56"/>
    <mergeCell ref="C55:C56"/>
    <mergeCell ref="C41:C42"/>
    <mergeCell ref="D41:D42"/>
    <mergeCell ref="A43:A44"/>
    <mergeCell ref="B43:B44"/>
    <mergeCell ref="C43:C44"/>
    <mergeCell ref="D43:D44"/>
    <mergeCell ref="A51:A52"/>
    <mergeCell ref="B51:B52"/>
    <mergeCell ref="A31:A32"/>
    <mergeCell ref="B31:B32"/>
    <mergeCell ref="C31:C32"/>
    <mergeCell ref="D31:D32"/>
    <mergeCell ref="A45:A46"/>
    <mergeCell ref="B45:B46"/>
    <mergeCell ref="C45:C46"/>
    <mergeCell ref="D45:D46"/>
    <mergeCell ref="A41:A42"/>
    <mergeCell ref="B41:B42"/>
    <mergeCell ref="A37:A38"/>
    <mergeCell ref="B37:B38"/>
    <mergeCell ref="C37:C38"/>
    <mergeCell ref="D37:D38"/>
    <mergeCell ref="A39:A40"/>
    <mergeCell ref="B39:B40"/>
    <mergeCell ref="C39:C40"/>
    <mergeCell ref="D39:D40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21:A22"/>
    <mergeCell ref="B21:B22"/>
    <mergeCell ref="C21:C22"/>
    <mergeCell ref="D21:D22"/>
    <mergeCell ref="A13:A14"/>
    <mergeCell ref="B13:B14"/>
    <mergeCell ref="C13:C14"/>
    <mergeCell ref="D13:D14"/>
    <mergeCell ref="A7:A8"/>
    <mergeCell ref="B7:B8"/>
    <mergeCell ref="C7:C8"/>
    <mergeCell ref="D7:D8"/>
    <mergeCell ref="A15:A16"/>
    <mergeCell ref="B15:B16"/>
    <mergeCell ref="C15:C16"/>
    <mergeCell ref="D15:D16"/>
    <mergeCell ref="A11:A12"/>
    <mergeCell ref="B11:B12"/>
    <mergeCell ref="C11:C12"/>
    <mergeCell ref="D11:D12"/>
    <mergeCell ref="A9:A10"/>
    <mergeCell ref="B9:B10"/>
    <mergeCell ref="C9:C10"/>
    <mergeCell ref="D9:D10"/>
    <mergeCell ref="A5:A6"/>
    <mergeCell ref="B5:B6"/>
    <mergeCell ref="C5:C6"/>
    <mergeCell ref="D5:D6"/>
    <mergeCell ref="A3:A4"/>
    <mergeCell ref="B3:B4"/>
    <mergeCell ref="C3:C4"/>
    <mergeCell ref="D3:D4"/>
  </mergeCells>
  <pageMargins left="0.75" right="0.75" top="1" bottom="1" header="0.5" footer="0.5"/>
  <ignoredErrors>
    <ignoredError sqref="B79 B81 B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2"/>
  <sheetViews>
    <sheetView workbookViewId="0">
      <selection activeCell="J31" sqref="J31"/>
    </sheetView>
  </sheetViews>
  <sheetFormatPr defaultColWidth="11" defaultRowHeight="15.75"/>
  <cols>
    <col min="1" max="1" width="21.125" customWidth="1"/>
    <col min="2" max="2" width="13.125" customWidth="1"/>
    <col min="3" max="3" width="14.625" customWidth="1"/>
    <col min="4" max="4" width="16.875" customWidth="1"/>
    <col min="5" max="5" width="13.375" customWidth="1"/>
    <col min="6" max="6" width="12" customWidth="1"/>
    <col min="7" max="7" width="11" customWidth="1"/>
    <col min="8" max="8" width="14.125" customWidth="1"/>
    <col min="9" max="9" width="13.625" customWidth="1"/>
    <col min="10" max="10" width="12" customWidth="1"/>
    <col min="11" max="11" width="9.375" customWidth="1"/>
    <col min="12" max="12" width="8.125" customWidth="1"/>
    <col min="13" max="13" width="11.875" customWidth="1"/>
    <col min="14" max="14" width="9.375" customWidth="1"/>
    <col min="15" max="16" width="11" customWidth="1"/>
    <col min="17" max="17" width="16.125" customWidth="1"/>
  </cols>
  <sheetData>
    <row r="1" spans="1:20" ht="21.95" customHeight="1">
      <c r="A1" s="163" t="s">
        <v>559</v>
      </c>
      <c r="B1" s="163"/>
      <c r="C1" s="163"/>
      <c r="D1" s="163"/>
      <c r="E1" s="14"/>
      <c r="F1" s="14"/>
      <c r="G1" s="14"/>
    </row>
    <row r="2" spans="1:20">
      <c r="A2" s="161" t="s">
        <v>24</v>
      </c>
      <c r="B2" s="161"/>
      <c r="C2" s="161"/>
      <c r="D2" s="161"/>
      <c r="E2" s="161"/>
      <c r="F2" s="161"/>
      <c r="G2" s="161"/>
      <c r="H2" s="161"/>
    </row>
    <row r="3" spans="1:20" ht="15" customHeight="1">
      <c r="A3" s="158" t="s">
        <v>560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0">
      <c r="A4" s="161" t="s">
        <v>25</v>
      </c>
      <c r="B4" s="161"/>
      <c r="C4" s="161"/>
      <c r="D4" s="161"/>
      <c r="E4" s="161"/>
      <c r="F4" s="161"/>
      <c r="G4" s="14"/>
    </row>
    <row r="5" spans="1:20" ht="15" customHeight="1">
      <c r="A5" s="158" t="s">
        <v>569</v>
      </c>
      <c r="B5" s="158"/>
      <c r="C5" s="158"/>
      <c r="D5" s="158"/>
      <c r="E5" s="158"/>
      <c r="F5" s="158"/>
      <c r="G5" s="102"/>
    </row>
    <row r="6" spans="1:20" ht="15" customHeight="1">
      <c r="A6" s="162" t="s">
        <v>39</v>
      </c>
      <c r="B6" s="162"/>
      <c r="C6" s="162"/>
      <c r="D6" s="162"/>
      <c r="E6" s="162"/>
      <c r="F6" s="102"/>
      <c r="G6" s="102"/>
    </row>
    <row r="7" spans="1:20" ht="15" customHeight="1" thickBot="1">
      <c r="A7" s="114"/>
      <c r="B7" s="114"/>
      <c r="C7" s="114"/>
      <c r="D7" s="114"/>
      <c r="E7" s="114"/>
      <c r="F7" s="112"/>
      <c r="G7" s="112"/>
    </row>
    <row r="8" spans="1:20" ht="15" customHeight="1" thickTop="1">
      <c r="A8" s="117" t="s">
        <v>558</v>
      </c>
      <c r="B8" s="155"/>
      <c r="C8" s="156"/>
      <c r="D8" s="150"/>
      <c r="E8" s="150"/>
      <c r="F8" s="151"/>
      <c r="G8" s="151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</row>
    <row r="9" spans="1:20" ht="15" customHeight="1">
      <c r="A9" s="152" t="s">
        <v>18</v>
      </c>
      <c r="B9" s="139" t="s">
        <v>46</v>
      </c>
      <c r="C9" s="115"/>
      <c r="D9" s="115"/>
      <c r="E9" s="115"/>
      <c r="F9" s="115"/>
      <c r="G9" s="147"/>
      <c r="H9" s="167" t="s">
        <v>22</v>
      </c>
      <c r="I9" s="168"/>
      <c r="J9" s="168"/>
      <c r="K9" s="168"/>
      <c r="L9" s="168"/>
      <c r="M9" s="168"/>
      <c r="N9" s="169"/>
      <c r="O9" s="115"/>
      <c r="P9" s="115"/>
      <c r="Q9" s="115"/>
      <c r="R9" s="122"/>
    </row>
    <row r="10" spans="1:20" ht="15" customHeight="1">
      <c r="A10" s="123" t="s">
        <v>1</v>
      </c>
      <c r="B10" s="3" t="s">
        <v>2</v>
      </c>
      <c r="C10" s="3" t="s">
        <v>3</v>
      </c>
      <c r="D10" s="3" t="s">
        <v>7</v>
      </c>
      <c r="E10" s="3" t="s">
        <v>4</v>
      </c>
      <c r="F10" s="28" t="s">
        <v>5</v>
      </c>
      <c r="G10" s="147"/>
      <c r="H10" s="13"/>
      <c r="I10" s="164" t="s">
        <v>21</v>
      </c>
      <c r="J10" s="165"/>
      <c r="K10" s="166"/>
      <c r="L10" s="164" t="s">
        <v>23</v>
      </c>
      <c r="M10" s="165"/>
      <c r="N10" s="166"/>
      <c r="O10" s="115"/>
      <c r="P10" s="115"/>
      <c r="Q10" s="115"/>
      <c r="R10" s="122"/>
    </row>
    <row r="11" spans="1:20" ht="15" customHeight="1" thickBot="1">
      <c r="A11" s="124" t="s">
        <v>565</v>
      </c>
      <c r="B11" s="4">
        <v>17</v>
      </c>
      <c r="C11" s="4">
        <v>2</v>
      </c>
      <c r="D11" s="16">
        <v>4</v>
      </c>
      <c r="E11" s="5">
        <f>SUM(C11*D11)</f>
        <v>8</v>
      </c>
      <c r="F11" s="115"/>
      <c r="G11" s="147"/>
      <c r="H11" s="10" t="s">
        <v>0</v>
      </c>
      <c r="I11" s="11" t="s">
        <v>19</v>
      </c>
      <c r="J11" s="11" t="s">
        <v>20</v>
      </c>
      <c r="K11" s="12" t="s">
        <v>5</v>
      </c>
      <c r="L11" s="11" t="s">
        <v>19</v>
      </c>
      <c r="M11" s="11" t="s">
        <v>20</v>
      </c>
      <c r="N11" s="12" t="s">
        <v>5</v>
      </c>
      <c r="O11" s="115"/>
      <c r="P11" s="115"/>
      <c r="Q11" s="115"/>
      <c r="R11" s="122"/>
    </row>
    <row r="12" spans="1:20" ht="15" customHeight="1" thickTop="1">
      <c r="A12" s="124" t="s">
        <v>566</v>
      </c>
      <c r="B12" s="4">
        <v>12.4</v>
      </c>
      <c r="C12" s="4">
        <v>2</v>
      </c>
      <c r="D12" s="16">
        <v>2</v>
      </c>
      <c r="E12" s="5">
        <f>SUM(C12*D12)</f>
        <v>4</v>
      </c>
      <c r="F12" s="115"/>
      <c r="G12" s="147"/>
      <c r="H12" s="143" t="str">
        <f>B9</f>
        <v>Hiver 2005</v>
      </c>
      <c r="I12" s="143">
        <f>C16</f>
        <v>10</v>
      </c>
      <c r="J12" s="143">
        <f>E16</f>
        <v>32</v>
      </c>
      <c r="K12" s="144">
        <f>F16</f>
        <v>3.2</v>
      </c>
      <c r="L12" s="143">
        <f>I12</f>
        <v>10</v>
      </c>
      <c r="M12" s="143">
        <f>J12</f>
        <v>32</v>
      </c>
      <c r="N12" s="145">
        <f>K12</f>
        <v>3.2</v>
      </c>
      <c r="O12" s="130" t="s">
        <v>43</v>
      </c>
      <c r="P12" s="115"/>
      <c r="Q12" s="115"/>
      <c r="R12" s="122"/>
    </row>
    <row r="13" spans="1:20" ht="15" customHeight="1">
      <c r="A13" s="124" t="s">
        <v>567</v>
      </c>
      <c r="B13" s="4">
        <v>14.8</v>
      </c>
      <c r="C13" s="4">
        <v>2</v>
      </c>
      <c r="D13" s="16">
        <v>3</v>
      </c>
      <c r="E13" s="5">
        <f>SUM(C13*D13)</f>
        <v>6</v>
      </c>
      <c r="F13" s="115"/>
      <c r="G13" s="147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22"/>
    </row>
    <row r="14" spans="1:20">
      <c r="A14" s="124" t="s">
        <v>568</v>
      </c>
      <c r="B14" s="4">
        <v>15.3</v>
      </c>
      <c r="C14" s="4">
        <v>2</v>
      </c>
      <c r="D14" s="16">
        <v>3</v>
      </c>
      <c r="E14" s="5">
        <f>SUM(C14*D14)</f>
        <v>6</v>
      </c>
      <c r="F14" s="115"/>
      <c r="G14" s="147"/>
      <c r="H14" s="130" t="s">
        <v>557</v>
      </c>
      <c r="I14" s="130"/>
      <c r="J14" s="115"/>
      <c r="K14" s="115"/>
      <c r="L14" s="115"/>
      <c r="M14" s="115"/>
      <c r="N14" s="115"/>
      <c r="O14" s="115"/>
      <c r="P14" s="115"/>
      <c r="Q14" s="115"/>
      <c r="R14" s="122"/>
    </row>
    <row r="15" spans="1:20">
      <c r="A15" s="124" t="s">
        <v>564</v>
      </c>
      <c r="B15" s="4">
        <v>17.399999999999999</v>
      </c>
      <c r="C15" s="4">
        <v>2</v>
      </c>
      <c r="D15" s="16">
        <v>4</v>
      </c>
      <c r="E15" s="5">
        <f>SUM(C15*D15)</f>
        <v>8</v>
      </c>
      <c r="F15" s="115"/>
      <c r="G15" s="115"/>
      <c r="H15" s="3" t="s">
        <v>27</v>
      </c>
      <c r="I15" s="3" t="s">
        <v>28</v>
      </c>
      <c r="J15" s="3" t="s">
        <v>29</v>
      </c>
      <c r="K15" s="148"/>
      <c r="L15" s="148"/>
      <c r="M15" s="148"/>
      <c r="N15" s="148"/>
      <c r="O15" s="115"/>
      <c r="P15" s="115"/>
      <c r="Q15" s="115"/>
      <c r="R15" s="122"/>
    </row>
    <row r="16" spans="1:20">
      <c r="A16" s="152" t="s">
        <v>563</v>
      </c>
      <c r="B16" s="115"/>
      <c r="C16" s="140">
        <f>SUM(C11:C15)</f>
        <v>10</v>
      </c>
      <c r="D16" s="115"/>
      <c r="E16" s="140">
        <f>SUM(E11:E15)</f>
        <v>32</v>
      </c>
      <c r="F16" s="149">
        <f>SUM(E16/C16)</f>
        <v>3.2</v>
      </c>
      <c r="G16" s="115"/>
      <c r="H16" s="3" t="s">
        <v>8</v>
      </c>
      <c r="I16" s="3" t="s">
        <v>30</v>
      </c>
      <c r="J16" s="3">
        <v>4</v>
      </c>
      <c r="K16" s="148"/>
      <c r="L16" s="148"/>
      <c r="M16" s="148"/>
      <c r="N16" s="148"/>
      <c r="O16" s="115"/>
      <c r="P16" s="115"/>
      <c r="Q16" s="115"/>
      <c r="R16" s="122"/>
    </row>
    <row r="17" spans="1:18">
      <c r="A17" s="152"/>
      <c r="B17" s="115"/>
      <c r="C17" s="115"/>
      <c r="D17" s="115"/>
      <c r="E17" s="115"/>
      <c r="F17" s="115"/>
      <c r="G17" s="115"/>
      <c r="H17" s="3" t="s">
        <v>11</v>
      </c>
      <c r="I17" s="3" t="s">
        <v>31</v>
      </c>
      <c r="J17" s="3">
        <v>3</v>
      </c>
      <c r="K17" s="148"/>
      <c r="L17" s="148"/>
      <c r="M17" s="148"/>
      <c r="N17" s="148"/>
      <c r="O17" s="115"/>
      <c r="P17" s="115"/>
      <c r="Q17" s="115"/>
      <c r="R17" s="122"/>
    </row>
    <row r="18" spans="1:18">
      <c r="A18" s="152"/>
      <c r="B18" s="115"/>
      <c r="C18" s="115"/>
      <c r="D18" s="115"/>
      <c r="E18" s="115"/>
      <c r="F18" s="115"/>
      <c r="G18" s="115"/>
      <c r="H18" s="3" t="s">
        <v>14</v>
      </c>
      <c r="I18" s="17" t="s">
        <v>52</v>
      </c>
      <c r="J18" s="3">
        <v>2</v>
      </c>
      <c r="K18" s="148"/>
      <c r="L18" s="148"/>
      <c r="M18" s="148"/>
      <c r="N18" s="148"/>
      <c r="O18" s="115"/>
      <c r="P18" s="115"/>
      <c r="Q18" s="115"/>
      <c r="R18" s="122"/>
    </row>
    <row r="19" spans="1:18">
      <c r="A19" s="152"/>
      <c r="B19" s="115"/>
      <c r="C19" s="115"/>
      <c r="D19" s="115"/>
      <c r="E19" s="115"/>
      <c r="F19" s="115"/>
      <c r="G19" s="115"/>
      <c r="H19" s="3" t="s">
        <v>16</v>
      </c>
      <c r="I19" s="17" t="s">
        <v>32</v>
      </c>
      <c r="J19" s="3">
        <v>1</v>
      </c>
      <c r="K19" s="148"/>
      <c r="L19" s="148"/>
      <c r="M19" s="148"/>
      <c r="N19" s="148"/>
      <c r="O19" s="115"/>
      <c r="P19" s="115"/>
      <c r="Q19" s="115"/>
      <c r="R19" s="122"/>
    </row>
    <row r="20" spans="1:18">
      <c r="A20" s="152"/>
      <c r="B20" s="115"/>
      <c r="C20" s="115"/>
      <c r="D20" s="115"/>
      <c r="E20" s="115"/>
      <c r="F20" s="115"/>
      <c r="G20" s="115"/>
      <c r="H20" s="3" t="s">
        <v>17</v>
      </c>
      <c r="I20" s="3" t="s">
        <v>33</v>
      </c>
      <c r="J20" s="3">
        <v>0</v>
      </c>
      <c r="K20" s="148"/>
      <c r="L20" s="148"/>
      <c r="M20" s="148"/>
      <c r="N20" s="148"/>
      <c r="O20" s="115"/>
      <c r="P20" s="115"/>
      <c r="Q20" s="115"/>
      <c r="R20" s="122"/>
    </row>
    <row r="21" spans="1:18" ht="16.5" thickBot="1">
      <c r="A21" s="153"/>
      <c r="B21" s="128"/>
      <c r="C21" s="128"/>
      <c r="D21" s="128"/>
      <c r="E21" s="128"/>
      <c r="F21" s="128"/>
      <c r="G21" s="128"/>
      <c r="H21" s="126"/>
      <c r="I21" s="126"/>
      <c r="J21" s="126"/>
      <c r="K21" s="154"/>
      <c r="L21" s="154"/>
      <c r="M21" s="154"/>
      <c r="N21" s="154"/>
      <c r="O21" s="128"/>
      <c r="P21" s="128"/>
      <c r="Q21" s="128"/>
      <c r="R21" s="129"/>
    </row>
    <row r="22" spans="1:18" ht="16.5" thickTop="1">
      <c r="A22" s="113"/>
    </row>
    <row r="23" spans="1:18">
      <c r="A23" s="113"/>
    </row>
    <row r="24" spans="1:18">
      <c r="A24" s="7" t="s">
        <v>18</v>
      </c>
      <c r="B24" s="141"/>
      <c r="H24" s="167" t="s">
        <v>22</v>
      </c>
      <c r="I24" s="168"/>
      <c r="J24" s="168"/>
      <c r="K24" s="168"/>
      <c r="L24" s="168"/>
      <c r="M24" s="168"/>
      <c r="N24" s="169"/>
    </row>
    <row r="25" spans="1:18">
      <c r="A25" s="3" t="s">
        <v>1</v>
      </c>
      <c r="B25" s="3" t="s">
        <v>2</v>
      </c>
      <c r="C25" s="3" t="s">
        <v>3</v>
      </c>
      <c r="D25" s="3" t="s">
        <v>7</v>
      </c>
      <c r="E25" s="3" t="s">
        <v>4</v>
      </c>
      <c r="F25" s="1" t="s">
        <v>5</v>
      </c>
      <c r="H25" s="13"/>
      <c r="I25" s="164" t="s">
        <v>21</v>
      </c>
      <c r="J25" s="165"/>
      <c r="K25" s="166"/>
      <c r="L25" s="164" t="s">
        <v>23</v>
      </c>
      <c r="M25" s="165"/>
      <c r="N25" s="166"/>
    </row>
    <row r="26" spans="1:18" ht="16.5" thickBot="1">
      <c r="A26" s="135"/>
      <c r="B26" s="135"/>
      <c r="C26" s="135"/>
      <c r="D26" s="142"/>
      <c r="E26" s="5">
        <f>SUM(C26*D26)</f>
        <v>0</v>
      </c>
      <c r="H26" s="10" t="s">
        <v>0</v>
      </c>
      <c r="I26" s="11" t="s">
        <v>19</v>
      </c>
      <c r="J26" s="11" t="s">
        <v>20</v>
      </c>
      <c r="K26" s="12" t="s">
        <v>5</v>
      </c>
      <c r="L26" s="11" t="s">
        <v>19</v>
      </c>
      <c r="M26" s="11" t="s">
        <v>20</v>
      </c>
      <c r="N26" s="12" t="s">
        <v>5</v>
      </c>
    </row>
    <row r="27" spans="1:18" ht="16.5" thickTop="1">
      <c r="A27" s="135"/>
      <c r="B27" s="135"/>
      <c r="C27" s="135"/>
      <c r="D27" s="142"/>
      <c r="E27" s="5">
        <f t="shared" ref="E27:E37" si="0">SUM(C27*D27)</f>
        <v>0</v>
      </c>
      <c r="H27" s="9">
        <f>B24</f>
        <v>0</v>
      </c>
      <c r="I27" s="9">
        <f>C38</f>
        <v>0</v>
      </c>
      <c r="J27" s="9">
        <f>E38</f>
        <v>0</v>
      </c>
      <c r="K27" s="8" t="e">
        <f>F38</f>
        <v>#DIV/0!</v>
      </c>
      <c r="L27" s="9">
        <f>I27</f>
        <v>0</v>
      </c>
      <c r="M27" s="9">
        <f>J27</f>
        <v>0</v>
      </c>
      <c r="N27" s="8" t="e">
        <f>K27</f>
        <v>#DIV/0!</v>
      </c>
    </row>
    <row r="28" spans="1:18">
      <c r="A28" s="135"/>
      <c r="B28" s="135"/>
      <c r="C28" s="135"/>
      <c r="D28" s="142"/>
      <c r="E28" s="5">
        <f t="shared" si="0"/>
        <v>0</v>
      </c>
      <c r="H28" s="9">
        <f>B41</f>
        <v>0</v>
      </c>
      <c r="I28" s="9">
        <f>C55</f>
        <v>0</v>
      </c>
      <c r="J28" s="9">
        <f>E55</f>
        <v>0</v>
      </c>
      <c r="K28" s="8" t="e">
        <f>F55</f>
        <v>#DIV/0!</v>
      </c>
      <c r="L28" s="9">
        <f>L27+I28</f>
        <v>0</v>
      </c>
      <c r="M28" s="9">
        <f>M27+J28</f>
        <v>0</v>
      </c>
      <c r="N28" s="8" t="e">
        <f>M28/L28</f>
        <v>#DIV/0!</v>
      </c>
    </row>
    <row r="29" spans="1:18">
      <c r="A29" s="135"/>
      <c r="B29" s="135"/>
      <c r="C29" s="135"/>
      <c r="D29" s="142"/>
      <c r="E29" s="5">
        <f t="shared" si="0"/>
        <v>0</v>
      </c>
      <c r="H29" s="9">
        <f>B58</f>
        <v>0</v>
      </c>
      <c r="I29" s="9">
        <f>C72</f>
        <v>0</v>
      </c>
      <c r="J29" s="9">
        <f>E72</f>
        <v>0</v>
      </c>
      <c r="K29" s="8" t="e">
        <f>F72</f>
        <v>#DIV/0!</v>
      </c>
      <c r="L29" s="9">
        <f>L28+I29</f>
        <v>0</v>
      </c>
      <c r="M29" s="9">
        <f>M28+J29</f>
        <v>0</v>
      </c>
      <c r="N29" s="8" t="e">
        <f t="shared" ref="N29:N39" si="1">M29/L29</f>
        <v>#DIV/0!</v>
      </c>
    </row>
    <row r="30" spans="1:18">
      <c r="A30" s="135"/>
      <c r="B30" s="135"/>
      <c r="C30" s="135"/>
      <c r="D30" s="142"/>
      <c r="E30" s="5">
        <f t="shared" si="0"/>
        <v>0</v>
      </c>
      <c r="H30" s="9">
        <f>B75</f>
        <v>0</v>
      </c>
      <c r="I30" s="9">
        <f>C89</f>
        <v>0</v>
      </c>
      <c r="J30" s="9">
        <f>E89</f>
        <v>0</v>
      </c>
      <c r="K30" s="8" t="e">
        <f>F89</f>
        <v>#DIV/0!</v>
      </c>
      <c r="L30" s="9">
        <f t="shared" ref="L30:L39" si="2">L29+I30</f>
        <v>0</v>
      </c>
      <c r="M30" s="9">
        <f t="shared" ref="M30:M39" si="3">M29+J30</f>
        <v>0</v>
      </c>
      <c r="N30" s="8" t="e">
        <f t="shared" si="1"/>
        <v>#DIV/0!</v>
      </c>
    </row>
    <row r="31" spans="1:18">
      <c r="A31" s="135"/>
      <c r="B31" s="135"/>
      <c r="C31" s="135"/>
      <c r="D31" s="142"/>
      <c r="E31" s="5">
        <f t="shared" si="0"/>
        <v>0</v>
      </c>
      <c r="H31" s="9">
        <f>B92</f>
        <v>0</v>
      </c>
      <c r="I31" s="9">
        <f>C106</f>
        <v>0</v>
      </c>
      <c r="J31" s="9">
        <f>E106</f>
        <v>0</v>
      </c>
      <c r="K31" s="8" t="e">
        <f>F106</f>
        <v>#DIV/0!</v>
      </c>
      <c r="L31" s="9">
        <f t="shared" si="2"/>
        <v>0</v>
      </c>
      <c r="M31" s="9">
        <f t="shared" si="3"/>
        <v>0</v>
      </c>
      <c r="N31" s="8" t="e">
        <f t="shared" si="1"/>
        <v>#DIV/0!</v>
      </c>
    </row>
    <row r="32" spans="1:18">
      <c r="A32" s="135"/>
      <c r="B32" s="135"/>
      <c r="C32" s="135"/>
      <c r="D32" s="142"/>
      <c r="E32" s="5">
        <f t="shared" si="0"/>
        <v>0</v>
      </c>
      <c r="H32" s="9">
        <f>B109</f>
        <v>0</v>
      </c>
      <c r="I32" s="9">
        <f>C123</f>
        <v>0</v>
      </c>
      <c r="J32" s="9">
        <f>E123</f>
        <v>0</v>
      </c>
      <c r="K32" s="8" t="e">
        <f>F123</f>
        <v>#DIV/0!</v>
      </c>
      <c r="L32" s="9">
        <f t="shared" si="2"/>
        <v>0</v>
      </c>
      <c r="M32" s="9">
        <f t="shared" si="3"/>
        <v>0</v>
      </c>
      <c r="N32" s="8" t="e">
        <f t="shared" si="1"/>
        <v>#DIV/0!</v>
      </c>
    </row>
    <row r="33" spans="1:19">
      <c r="A33" s="135"/>
      <c r="B33" s="135"/>
      <c r="C33" s="135"/>
      <c r="D33" s="142"/>
      <c r="E33" s="5">
        <f t="shared" si="0"/>
        <v>0</v>
      </c>
      <c r="H33" s="9">
        <f>B126</f>
        <v>0</v>
      </c>
      <c r="I33" s="9">
        <f>C140</f>
        <v>0</v>
      </c>
      <c r="J33" s="9">
        <f>E140</f>
        <v>0</v>
      </c>
      <c r="K33" s="8" t="e">
        <f>F140</f>
        <v>#DIV/0!</v>
      </c>
      <c r="L33" s="9">
        <f t="shared" si="2"/>
        <v>0</v>
      </c>
      <c r="M33" s="9">
        <f t="shared" si="3"/>
        <v>0</v>
      </c>
      <c r="N33" s="8" t="e">
        <f t="shared" si="1"/>
        <v>#DIV/0!</v>
      </c>
    </row>
    <row r="34" spans="1:19">
      <c r="A34" s="135"/>
      <c r="B34" s="135"/>
      <c r="C34" s="135"/>
      <c r="D34" s="142"/>
      <c r="E34" s="5">
        <f t="shared" si="0"/>
        <v>0</v>
      </c>
      <c r="H34" s="9">
        <f>B143</f>
        <v>0</v>
      </c>
      <c r="I34" s="9">
        <f>C157</f>
        <v>0</v>
      </c>
      <c r="J34" s="9">
        <f>E157</f>
        <v>0</v>
      </c>
      <c r="K34" s="8" t="e">
        <f>F157</f>
        <v>#DIV/0!</v>
      </c>
      <c r="L34" s="9">
        <f t="shared" si="2"/>
        <v>0</v>
      </c>
      <c r="M34" s="9">
        <f t="shared" si="3"/>
        <v>0</v>
      </c>
      <c r="N34" s="8" t="e">
        <f t="shared" si="1"/>
        <v>#DIV/0!</v>
      </c>
    </row>
    <row r="35" spans="1:19">
      <c r="A35" s="135"/>
      <c r="B35" s="135"/>
      <c r="C35" s="135"/>
      <c r="D35" s="142"/>
      <c r="E35" s="5">
        <f t="shared" si="0"/>
        <v>0</v>
      </c>
      <c r="H35" s="9">
        <f>B160</f>
        <v>0</v>
      </c>
      <c r="I35" s="9">
        <f>C174</f>
        <v>0</v>
      </c>
      <c r="J35" s="9">
        <f>E174</f>
        <v>0</v>
      </c>
      <c r="K35" s="8" t="e">
        <f>F174</f>
        <v>#DIV/0!</v>
      </c>
      <c r="L35" s="9">
        <f t="shared" si="2"/>
        <v>0</v>
      </c>
      <c r="M35" s="9">
        <f t="shared" si="3"/>
        <v>0</v>
      </c>
      <c r="N35" s="8" t="e">
        <f t="shared" si="1"/>
        <v>#DIV/0!</v>
      </c>
    </row>
    <row r="36" spans="1:19">
      <c r="A36" s="135"/>
      <c r="B36" s="135"/>
      <c r="C36" s="135"/>
      <c r="D36" s="142"/>
      <c r="E36" s="5">
        <f t="shared" si="0"/>
        <v>0</v>
      </c>
      <c r="H36" s="9">
        <f>B177</f>
        <v>0</v>
      </c>
      <c r="I36" s="9">
        <f>C191</f>
        <v>0</v>
      </c>
      <c r="J36" s="9">
        <f>E191</f>
        <v>0</v>
      </c>
      <c r="K36" s="8" t="e">
        <f>F191</f>
        <v>#DIV/0!</v>
      </c>
      <c r="L36" s="9">
        <f t="shared" si="2"/>
        <v>0</v>
      </c>
      <c r="M36" s="9">
        <f t="shared" si="3"/>
        <v>0</v>
      </c>
      <c r="N36" s="8" t="e">
        <f t="shared" si="1"/>
        <v>#DIV/0!</v>
      </c>
    </row>
    <row r="37" spans="1:19">
      <c r="A37" s="135"/>
      <c r="B37" s="135"/>
      <c r="C37" s="135"/>
      <c r="D37" s="142"/>
      <c r="E37" s="5">
        <f t="shared" si="0"/>
        <v>0</v>
      </c>
      <c r="H37" s="9">
        <f>B194</f>
        <v>0</v>
      </c>
      <c r="I37" s="9">
        <f>C208</f>
        <v>0</v>
      </c>
      <c r="J37" s="9">
        <f>E208</f>
        <v>0</v>
      </c>
      <c r="K37" s="8" t="e">
        <f>F208</f>
        <v>#DIV/0!</v>
      </c>
      <c r="L37" s="9">
        <f t="shared" si="2"/>
        <v>0</v>
      </c>
      <c r="M37" s="9">
        <f t="shared" si="3"/>
        <v>0</v>
      </c>
      <c r="N37" s="8" t="e">
        <f t="shared" si="1"/>
        <v>#DIV/0!</v>
      </c>
    </row>
    <row r="38" spans="1:19" ht="21">
      <c r="A38" s="160" t="s">
        <v>6</v>
      </c>
      <c r="B38" s="160"/>
      <c r="C38" s="2">
        <f>SUM(C26:C37)</f>
        <v>0</v>
      </c>
      <c r="D38" s="6"/>
      <c r="E38" s="2">
        <f>SUM(E26:E37)</f>
        <v>0</v>
      </c>
      <c r="F38" s="134" t="e">
        <f>SUM(E38/C38)</f>
        <v>#DIV/0!</v>
      </c>
      <c r="H38" s="9">
        <f>B211</f>
        <v>0</v>
      </c>
      <c r="I38" s="9">
        <f>C225</f>
        <v>0</v>
      </c>
      <c r="J38" s="9">
        <f>E225</f>
        <v>0</v>
      </c>
      <c r="K38" s="8" t="e">
        <f>F225</f>
        <v>#DIV/0!</v>
      </c>
      <c r="L38" s="9">
        <f t="shared" si="2"/>
        <v>0</v>
      </c>
      <c r="M38" s="9">
        <f t="shared" si="3"/>
        <v>0</v>
      </c>
      <c r="N38" s="8" t="e">
        <f t="shared" si="1"/>
        <v>#DIV/0!</v>
      </c>
      <c r="P38" s="131"/>
      <c r="Q38" s="131"/>
      <c r="R38" s="101"/>
    </row>
    <row r="39" spans="1:19" ht="21">
      <c r="H39" s="9">
        <f>B228</f>
        <v>0</v>
      </c>
      <c r="I39" s="9">
        <f>C242</f>
        <v>0</v>
      </c>
      <c r="J39" s="9">
        <f>E242</f>
        <v>0</v>
      </c>
      <c r="K39" s="8" t="e">
        <f>F242</f>
        <v>#DIV/0!</v>
      </c>
      <c r="L39" s="9">
        <f t="shared" si="2"/>
        <v>0</v>
      </c>
      <c r="M39" s="9">
        <f t="shared" si="3"/>
        <v>0</v>
      </c>
      <c r="N39" s="146" t="e">
        <f t="shared" si="1"/>
        <v>#DIV/0!</v>
      </c>
      <c r="O39" s="133" t="s">
        <v>43</v>
      </c>
    </row>
    <row r="40" spans="1:19">
      <c r="H40" s="9"/>
      <c r="I40" s="9"/>
      <c r="J40" s="9"/>
      <c r="K40" s="8"/>
      <c r="L40" s="9"/>
      <c r="M40" s="9"/>
      <c r="N40" s="8"/>
    </row>
    <row r="41" spans="1:19">
      <c r="A41" s="15" t="s">
        <v>18</v>
      </c>
      <c r="B41" s="141"/>
      <c r="H41" s="9"/>
      <c r="I41" s="9"/>
      <c r="J41" s="9"/>
      <c r="K41" s="8"/>
      <c r="L41" s="9"/>
      <c r="M41" s="9"/>
      <c r="N41" s="8"/>
      <c r="P41" s="18"/>
    </row>
    <row r="42" spans="1:19">
      <c r="A42" s="3" t="s">
        <v>1</v>
      </c>
      <c r="B42" s="3" t="s">
        <v>2</v>
      </c>
      <c r="C42" s="3" t="s">
        <v>3</v>
      </c>
      <c r="D42" s="3" t="s">
        <v>7</v>
      </c>
      <c r="E42" s="3" t="s">
        <v>4</v>
      </c>
      <c r="F42" s="1" t="s">
        <v>5</v>
      </c>
      <c r="H42" s="9"/>
      <c r="I42" s="9"/>
      <c r="J42" s="9"/>
      <c r="K42" s="8"/>
      <c r="L42" s="9"/>
      <c r="M42" s="9"/>
      <c r="N42" s="8"/>
    </row>
    <row r="43" spans="1:19">
      <c r="A43" s="135"/>
      <c r="B43" s="135"/>
      <c r="C43" s="135"/>
      <c r="D43" s="142"/>
      <c r="E43" s="5">
        <f>SUM(C43*D43)</f>
        <v>0</v>
      </c>
      <c r="H43" s="21"/>
      <c r="I43" s="21"/>
      <c r="J43" s="21"/>
      <c r="K43" s="21"/>
      <c r="L43" s="21"/>
      <c r="M43" s="21"/>
      <c r="N43" s="21"/>
    </row>
    <row r="44" spans="1:19">
      <c r="A44" s="135"/>
      <c r="B44" s="135"/>
      <c r="C44" s="135"/>
      <c r="D44" s="142"/>
      <c r="E44" s="5">
        <f t="shared" ref="E44:E54" si="4">SUM(C44*D44)</f>
        <v>0</v>
      </c>
      <c r="H44" s="21"/>
      <c r="I44" s="21"/>
      <c r="J44" s="21"/>
      <c r="K44" s="21"/>
      <c r="L44" s="21"/>
      <c r="M44" s="21"/>
      <c r="N44" s="21"/>
    </row>
    <row r="45" spans="1:19">
      <c r="A45" s="135"/>
      <c r="B45" s="135"/>
      <c r="C45" s="135"/>
      <c r="D45" s="142"/>
      <c r="E45" s="5">
        <f t="shared" si="4"/>
        <v>0</v>
      </c>
    </row>
    <row r="46" spans="1:19">
      <c r="A46" s="135"/>
      <c r="B46" s="135"/>
      <c r="C46" s="135"/>
      <c r="D46" s="142"/>
      <c r="E46" s="5">
        <f t="shared" si="4"/>
        <v>0</v>
      </c>
    </row>
    <row r="47" spans="1:19">
      <c r="A47" s="135"/>
      <c r="B47" s="135"/>
      <c r="C47" s="135"/>
      <c r="D47" s="142"/>
      <c r="E47" s="5">
        <f t="shared" si="4"/>
        <v>0</v>
      </c>
    </row>
    <row r="48" spans="1:19">
      <c r="A48" s="135"/>
      <c r="B48" s="135"/>
      <c r="C48" s="135"/>
      <c r="D48" s="142"/>
      <c r="E48" s="5">
        <f t="shared" si="4"/>
        <v>0</v>
      </c>
      <c r="S48" s="1"/>
    </row>
    <row r="49" spans="1:19">
      <c r="A49" s="135"/>
      <c r="B49" s="135"/>
      <c r="C49" s="135"/>
      <c r="D49" s="142"/>
      <c r="E49" s="5">
        <f t="shared" si="4"/>
        <v>0</v>
      </c>
      <c r="S49" s="1"/>
    </row>
    <row r="50" spans="1:19">
      <c r="A50" s="135"/>
      <c r="B50" s="135"/>
      <c r="C50" s="135"/>
      <c r="D50" s="142"/>
      <c r="E50" s="5">
        <f t="shared" si="4"/>
        <v>0</v>
      </c>
      <c r="S50" s="1"/>
    </row>
    <row r="51" spans="1:19">
      <c r="A51" s="135"/>
      <c r="B51" s="135"/>
      <c r="C51" s="135"/>
      <c r="D51" s="142"/>
      <c r="E51" s="5">
        <f t="shared" si="4"/>
        <v>0</v>
      </c>
      <c r="S51" s="1"/>
    </row>
    <row r="52" spans="1:19">
      <c r="A52" s="135"/>
      <c r="B52" s="135"/>
      <c r="C52" s="135"/>
      <c r="D52" s="142"/>
      <c r="E52" s="5">
        <f t="shared" si="4"/>
        <v>0</v>
      </c>
      <c r="S52" s="1"/>
    </row>
    <row r="53" spans="1:19">
      <c r="A53" s="135"/>
      <c r="B53" s="135"/>
      <c r="C53" s="135"/>
      <c r="D53" s="142"/>
      <c r="E53" s="5">
        <f t="shared" si="4"/>
        <v>0</v>
      </c>
      <c r="S53" s="1"/>
    </row>
    <row r="54" spans="1:19">
      <c r="A54" s="135"/>
      <c r="B54" s="135"/>
      <c r="C54" s="135"/>
      <c r="D54" s="142"/>
      <c r="E54" s="5">
        <f t="shared" si="4"/>
        <v>0</v>
      </c>
    </row>
    <row r="55" spans="1:19">
      <c r="A55" s="160" t="s">
        <v>6</v>
      </c>
      <c r="B55" s="160"/>
      <c r="C55" s="2">
        <f>SUM(C43:C54)</f>
        <v>0</v>
      </c>
      <c r="D55" s="6"/>
      <c r="E55" s="2">
        <f>SUM(E43:E54)</f>
        <v>0</v>
      </c>
      <c r="F55" s="134" t="e">
        <f>SUM(E55/C55)</f>
        <v>#DIV/0!</v>
      </c>
    </row>
    <row r="58" spans="1:19">
      <c r="A58" s="15" t="s">
        <v>18</v>
      </c>
      <c r="B58" s="141"/>
    </row>
    <row r="59" spans="1:19">
      <c r="A59" s="3" t="s">
        <v>1</v>
      </c>
      <c r="B59" s="3" t="s">
        <v>2</v>
      </c>
      <c r="C59" s="3" t="s">
        <v>3</v>
      </c>
      <c r="D59" s="3" t="s">
        <v>7</v>
      </c>
      <c r="E59" s="3" t="s">
        <v>4</v>
      </c>
      <c r="F59" s="1" t="s">
        <v>5</v>
      </c>
    </row>
    <row r="60" spans="1:19">
      <c r="A60" s="135"/>
      <c r="B60" s="135"/>
      <c r="C60" s="135"/>
      <c r="D60" s="142"/>
      <c r="E60" s="5">
        <f>SUM(C60*D60)</f>
        <v>0</v>
      </c>
    </row>
    <row r="61" spans="1:19">
      <c r="A61" s="135"/>
      <c r="B61" s="135"/>
      <c r="C61" s="135"/>
      <c r="D61" s="142"/>
      <c r="E61" s="5">
        <f t="shared" ref="E61:E71" si="5">SUM(C61*D61)</f>
        <v>0</v>
      </c>
    </row>
    <row r="62" spans="1:19">
      <c r="A62" s="135"/>
      <c r="B62" s="135"/>
      <c r="C62" s="135"/>
      <c r="D62" s="142"/>
      <c r="E62" s="5">
        <f t="shared" si="5"/>
        <v>0</v>
      </c>
    </row>
    <row r="63" spans="1:19">
      <c r="A63" s="135"/>
      <c r="B63" s="135"/>
      <c r="C63" s="135"/>
      <c r="D63" s="142"/>
      <c r="E63" s="5">
        <f t="shared" si="5"/>
        <v>0</v>
      </c>
      <c r="H63" s="115"/>
      <c r="I63" s="115"/>
      <c r="J63" s="115"/>
      <c r="K63" s="115"/>
      <c r="L63" s="115"/>
      <c r="M63" s="115"/>
      <c r="N63" s="115"/>
    </row>
    <row r="64" spans="1:19">
      <c r="A64" s="135"/>
      <c r="B64" s="135"/>
      <c r="C64" s="135"/>
      <c r="D64" s="142"/>
      <c r="E64" s="5">
        <f t="shared" si="5"/>
        <v>0</v>
      </c>
      <c r="H64" s="21"/>
      <c r="I64" s="21"/>
      <c r="J64" s="21"/>
      <c r="K64" s="21"/>
      <c r="L64" s="21"/>
      <c r="M64" s="21"/>
      <c r="N64" s="21"/>
    </row>
    <row r="65" spans="1:14">
      <c r="A65" s="135"/>
      <c r="B65" s="135"/>
      <c r="C65" s="135"/>
      <c r="D65" s="142"/>
      <c r="E65" s="5">
        <f t="shared" si="5"/>
        <v>0</v>
      </c>
      <c r="H65" s="115"/>
      <c r="I65" s="115"/>
      <c r="J65" s="115"/>
      <c r="K65" s="115"/>
      <c r="L65" s="115"/>
      <c r="M65" s="115"/>
      <c r="N65" s="115"/>
    </row>
    <row r="66" spans="1:14">
      <c r="A66" s="135"/>
      <c r="B66" s="135"/>
      <c r="C66" s="135"/>
      <c r="D66" s="142"/>
      <c r="E66" s="5">
        <f t="shared" si="5"/>
        <v>0</v>
      </c>
    </row>
    <row r="67" spans="1:14">
      <c r="A67" s="135"/>
      <c r="B67" s="135"/>
      <c r="C67" s="135"/>
      <c r="D67" s="142"/>
      <c r="E67" s="5">
        <f t="shared" si="5"/>
        <v>0</v>
      </c>
    </row>
    <row r="68" spans="1:14">
      <c r="A68" s="135"/>
      <c r="B68" s="135"/>
      <c r="C68" s="135"/>
      <c r="D68" s="142"/>
      <c r="E68" s="5">
        <f t="shared" si="5"/>
        <v>0</v>
      </c>
    </row>
    <row r="69" spans="1:14">
      <c r="A69" s="135"/>
      <c r="B69" s="135"/>
      <c r="C69" s="135"/>
      <c r="D69" s="142"/>
      <c r="E69" s="5">
        <f t="shared" si="5"/>
        <v>0</v>
      </c>
    </row>
    <row r="70" spans="1:14">
      <c r="A70" s="135"/>
      <c r="B70" s="135"/>
      <c r="C70" s="135"/>
      <c r="D70" s="142"/>
      <c r="E70" s="5">
        <f t="shared" si="5"/>
        <v>0</v>
      </c>
    </row>
    <row r="71" spans="1:14">
      <c r="A71" s="135"/>
      <c r="B71" s="135"/>
      <c r="C71" s="135"/>
      <c r="D71" s="142"/>
      <c r="E71" s="5">
        <f t="shared" si="5"/>
        <v>0</v>
      </c>
    </row>
    <row r="72" spans="1:14">
      <c r="A72" s="160" t="s">
        <v>6</v>
      </c>
      <c r="B72" s="160"/>
      <c r="C72" s="2">
        <f>SUM(C60:C71)</f>
        <v>0</v>
      </c>
      <c r="D72" s="6"/>
      <c r="E72" s="2">
        <f>SUM(E60:E71)</f>
        <v>0</v>
      </c>
      <c r="F72" s="134" t="e">
        <f>SUM(E72/C72)</f>
        <v>#DIV/0!</v>
      </c>
    </row>
    <row r="75" spans="1:14">
      <c r="A75" s="15" t="s">
        <v>18</v>
      </c>
      <c r="B75" s="141"/>
    </row>
    <row r="76" spans="1:14">
      <c r="A76" s="3" t="s">
        <v>1</v>
      </c>
      <c r="B76" s="3" t="s">
        <v>2</v>
      </c>
      <c r="C76" s="3" t="s">
        <v>3</v>
      </c>
      <c r="D76" s="3" t="s">
        <v>7</v>
      </c>
      <c r="E76" s="3" t="s">
        <v>4</v>
      </c>
      <c r="F76" s="1" t="s">
        <v>5</v>
      </c>
    </row>
    <row r="77" spans="1:14">
      <c r="A77" s="135"/>
      <c r="B77" s="135"/>
      <c r="C77" s="135"/>
      <c r="D77" s="142"/>
      <c r="E77" s="5">
        <f>SUM(C77*D77)</f>
        <v>0</v>
      </c>
    </row>
    <row r="78" spans="1:14">
      <c r="A78" s="135"/>
      <c r="B78" s="135"/>
      <c r="C78" s="135"/>
      <c r="D78" s="142"/>
      <c r="E78" s="5">
        <f t="shared" ref="E78:E88" si="6">SUM(C78*D78)</f>
        <v>0</v>
      </c>
    </row>
    <row r="79" spans="1:14">
      <c r="A79" s="135"/>
      <c r="B79" s="135"/>
      <c r="C79" s="135"/>
      <c r="D79" s="142"/>
      <c r="E79" s="5">
        <f t="shared" si="6"/>
        <v>0</v>
      </c>
    </row>
    <row r="80" spans="1:14">
      <c r="A80" s="135"/>
      <c r="B80" s="135"/>
      <c r="C80" s="135"/>
      <c r="D80" s="142"/>
      <c r="E80" s="5">
        <f t="shared" si="6"/>
        <v>0</v>
      </c>
    </row>
    <row r="81" spans="1:6">
      <c r="A81" s="135"/>
      <c r="B81" s="135"/>
      <c r="C81" s="135"/>
      <c r="D81" s="142"/>
      <c r="E81" s="5">
        <f t="shared" si="6"/>
        <v>0</v>
      </c>
    </row>
    <row r="82" spans="1:6">
      <c r="A82" s="135"/>
      <c r="B82" s="135"/>
      <c r="C82" s="135"/>
      <c r="D82" s="142"/>
      <c r="E82" s="5">
        <f t="shared" si="6"/>
        <v>0</v>
      </c>
    </row>
    <row r="83" spans="1:6">
      <c r="A83" s="135"/>
      <c r="B83" s="135"/>
      <c r="C83" s="135"/>
      <c r="D83" s="142"/>
      <c r="E83" s="5">
        <f t="shared" si="6"/>
        <v>0</v>
      </c>
    </row>
    <row r="84" spans="1:6">
      <c r="A84" s="135"/>
      <c r="B84" s="135"/>
      <c r="C84" s="135"/>
      <c r="D84" s="142"/>
      <c r="E84" s="5">
        <f t="shared" si="6"/>
        <v>0</v>
      </c>
    </row>
    <row r="85" spans="1:6">
      <c r="A85" s="135"/>
      <c r="B85" s="135"/>
      <c r="C85" s="135"/>
      <c r="D85" s="142"/>
      <c r="E85" s="5">
        <f t="shared" si="6"/>
        <v>0</v>
      </c>
    </row>
    <row r="86" spans="1:6">
      <c r="A86" s="135"/>
      <c r="B86" s="135"/>
      <c r="C86" s="135"/>
      <c r="D86" s="142"/>
      <c r="E86" s="5">
        <f t="shared" si="6"/>
        <v>0</v>
      </c>
    </row>
    <row r="87" spans="1:6">
      <c r="A87" s="135"/>
      <c r="B87" s="135"/>
      <c r="C87" s="135"/>
      <c r="D87" s="142"/>
      <c r="E87" s="5">
        <f t="shared" si="6"/>
        <v>0</v>
      </c>
    </row>
    <row r="88" spans="1:6">
      <c r="A88" s="135"/>
      <c r="B88" s="135"/>
      <c r="C88" s="135"/>
      <c r="D88" s="142"/>
      <c r="E88" s="5">
        <f t="shared" si="6"/>
        <v>0</v>
      </c>
    </row>
    <row r="89" spans="1:6">
      <c r="A89" s="160" t="s">
        <v>6</v>
      </c>
      <c r="B89" s="160"/>
      <c r="C89" s="2">
        <f>SUM(C77:C88)</f>
        <v>0</v>
      </c>
      <c r="D89" s="6"/>
      <c r="E89" s="2">
        <f>SUM(E77:E88)</f>
        <v>0</v>
      </c>
      <c r="F89" s="134" t="e">
        <f>SUM(E89/C89)</f>
        <v>#DIV/0!</v>
      </c>
    </row>
    <row r="92" spans="1:6">
      <c r="A92" s="15" t="s">
        <v>18</v>
      </c>
      <c r="B92" s="141"/>
    </row>
    <row r="93" spans="1:6">
      <c r="A93" s="3" t="s">
        <v>1</v>
      </c>
      <c r="B93" s="3" t="s">
        <v>2</v>
      </c>
      <c r="C93" s="3" t="s">
        <v>3</v>
      </c>
      <c r="D93" s="3" t="s">
        <v>7</v>
      </c>
      <c r="E93" s="3" t="s">
        <v>4</v>
      </c>
      <c r="F93" s="1" t="s">
        <v>5</v>
      </c>
    </row>
    <row r="94" spans="1:6">
      <c r="A94" s="135"/>
      <c r="B94" s="135"/>
      <c r="C94" s="135"/>
      <c r="D94" s="142"/>
      <c r="E94" s="5">
        <f>SUM(C94*D94)</f>
        <v>0</v>
      </c>
    </row>
    <row r="95" spans="1:6">
      <c r="A95" s="135"/>
      <c r="B95" s="135"/>
      <c r="C95" s="135"/>
      <c r="D95" s="142"/>
      <c r="E95" s="5">
        <f t="shared" ref="E95:E105" si="7">SUM(C95*D95)</f>
        <v>0</v>
      </c>
    </row>
    <row r="96" spans="1:6">
      <c r="A96" s="135"/>
      <c r="B96" s="135"/>
      <c r="C96" s="135"/>
      <c r="D96" s="142"/>
      <c r="E96" s="5">
        <f t="shared" si="7"/>
        <v>0</v>
      </c>
    </row>
    <row r="97" spans="1:6">
      <c r="A97" s="135"/>
      <c r="B97" s="135"/>
      <c r="C97" s="135"/>
      <c r="D97" s="142"/>
      <c r="E97" s="5">
        <f t="shared" si="7"/>
        <v>0</v>
      </c>
    </row>
    <row r="98" spans="1:6">
      <c r="A98" s="135"/>
      <c r="B98" s="135"/>
      <c r="C98" s="135"/>
      <c r="D98" s="142"/>
      <c r="E98" s="5">
        <f t="shared" si="7"/>
        <v>0</v>
      </c>
    </row>
    <row r="99" spans="1:6">
      <c r="A99" s="135"/>
      <c r="B99" s="135"/>
      <c r="C99" s="135"/>
      <c r="D99" s="142"/>
      <c r="E99" s="5">
        <f t="shared" si="7"/>
        <v>0</v>
      </c>
    </row>
    <row r="100" spans="1:6">
      <c r="A100" s="135"/>
      <c r="B100" s="135"/>
      <c r="C100" s="135"/>
      <c r="D100" s="142"/>
      <c r="E100" s="5">
        <f t="shared" si="7"/>
        <v>0</v>
      </c>
    </row>
    <row r="101" spans="1:6">
      <c r="A101" s="135"/>
      <c r="B101" s="135"/>
      <c r="C101" s="135"/>
      <c r="D101" s="142"/>
      <c r="E101" s="5">
        <f t="shared" si="7"/>
        <v>0</v>
      </c>
    </row>
    <row r="102" spans="1:6">
      <c r="A102" s="135"/>
      <c r="B102" s="135"/>
      <c r="C102" s="135"/>
      <c r="D102" s="142"/>
      <c r="E102" s="5">
        <f t="shared" si="7"/>
        <v>0</v>
      </c>
    </row>
    <row r="103" spans="1:6">
      <c r="A103" s="135"/>
      <c r="B103" s="135"/>
      <c r="C103" s="135"/>
      <c r="D103" s="142"/>
      <c r="E103" s="5">
        <f t="shared" si="7"/>
        <v>0</v>
      </c>
    </row>
    <row r="104" spans="1:6">
      <c r="A104" s="135"/>
      <c r="B104" s="135"/>
      <c r="C104" s="135"/>
      <c r="D104" s="142"/>
      <c r="E104" s="5">
        <f t="shared" si="7"/>
        <v>0</v>
      </c>
    </row>
    <row r="105" spans="1:6">
      <c r="A105" s="135"/>
      <c r="B105" s="135"/>
      <c r="C105" s="135"/>
      <c r="D105" s="142"/>
      <c r="E105" s="5">
        <f t="shared" si="7"/>
        <v>0</v>
      </c>
    </row>
    <row r="106" spans="1:6">
      <c r="A106" s="160" t="s">
        <v>6</v>
      </c>
      <c r="B106" s="160"/>
      <c r="C106" s="2">
        <f>SUM(C94:C105)</f>
        <v>0</v>
      </c>
      <c r="D106" s="6"/>
      <c r="E106" s="2">
        <f>SUM(E94:E105)</f>
        <v>0</v>
      </c>
      <c r="F106" s="134" t="e">
        <f>SUM(E106/C106)</f>
        <v>#DIV/0!</v>
      </c>
    </row>
    <row r="109" spans="1:6">
      <c r="A109" s="15" t="s">
        <v>18</v>
      </c>
      <c r="B109" s="141"/>
    </row>
    <row r="110" spans="1:6">
      <c r="A110" s="3" t="s">
        <v>1</v>
      </c>
      <c r="B110" s="3" t="s">
        <v>2</v>
      </c>
      <c r="C110" s="3" t="s">
        <v>3</v>
      </c>
      <c r="D110" s="3" t="s">
        <v>7</v>
      </c>
      <c r="E110" s="3" t="s">
        <v>4</v>
      </c>
      <c r="F110" s="1" t="s">
        <v>5</v>
      </c>
    </row>
    <row r="111" spans="1:6">
      <c r="A111" s="135"/>
      <c r="B111" s="135"/>
      <c r="C111" s="135"/>
      <c r="D111" s="142"/>
      <c r="E111" s="5">
        <f>SUM(C111*D111)</f>
        <v>0</v>
      </c>
    </row>
    <row r="112" spans="1:6">
      <c r="A112" s="135"/>
      <c r="B112" s="135"/>
      <c r="C112" s="135"/>
      <c r="D112" s="142"/>
      <c r="E112" s="5">
        <f t="shared" ref="E112:E122" si="8">SUM(C112*D112)</f>
        <v>0</v>
      </c>
    </row>
    <row r="113" spans="1:6">
      <c r="A113" s="135"/>
      <c r="B113" s="135"/>
      <c r="C113" s="135"/>
      <c r="D113" s="142"/>
      <c r="E113" s="5">
        <f t="shared" si="8"/>
        <v>0</v>
      </c>
    </row>
    <row r="114" spans="1:6">
      <c r="A114" s="135"/>
      <c r="B114" s="135"/>
      <c r="C114" s="135"/>
      <c r="D114" s="142"/>
      <c r="E114" s="5">
        <f t="shared" si="8"/>
        <v>0</v>
      </c>
    </row>
    <row r="115" spans="1:6">
      <c r="A115" s="135"/>
      <c r="B115" s="135"/>
      <c r="C115" s="135"/>
      <c r="D115" s="142"/>
      <c r="E115" s="5">
        <f t="shared" si="8"/>
        <v>0</v>
      </c>
    </row>
    <row r="116" spans="1:6">
      <c r="A116" s="135"/>
      <c r="B116" s="135"/>
      <c r="C116" s="135"/>
      <c r="D116" s="142"/>
      <c r="E116" s="5">
        <f t="shared" si="8"/>
        <v>0</v>
      </c>
    </row>
    <row r="117" spans="1:6">
      <c r="A117" s="135"/>
      <c r="B117" s="135"/>
      <c r="C117" s="135"/>
      <c r="D117" s="142"/>
      <c r="E117" s="5">
        <f t="shared" si="8"/>
        <v>0</v>
      </c>
    </row>
    <row r="118" spans="1:6">
      <c r="A118" s="135"/>
      <c r="B118" s="135"/>
      <c r="C118" s="135"/>
      <c r="D118" s="142"/>
      <c r="E118" s="5">
        <f t="shared" si="8"/>
        <v>0</v>
      </c>
    </row>
    <row r="119" spans="1:6">
      <c r="A119" s="135"/>
      <c r="B119" s="135"/>
      <c r="C119" s="135"/>
      <c r="D119" s="142"/>
      <c r="E119" s="5">
        <f t="shared" si="8"/>
        <v>0</v>
      </c>
    </row>
    <row r="120" spans="1:6">
      <c r="A120" s="135"/>
      <c r="B120" s="135"/>
      <c r="C120" s="135"/>
      <c r="D120" s="142"/>
      <c r="E120" s="5">
        <f t="shared" si="8"/>
        <v>0</v>
      </c>
    </row>
    <row r="121" spans="1:6">
      <c r="A121" s="135"/>
      <c r="B121" s="135"/>
      <c r="C121" s="135"/>
      <c r="D121" s="142"/>
      <c r="E121" s="5">
        <f t="shared" si="8"/>
        <v>0</v>
      </c>
    </row>
    <row r="122" spans="1:6">
      <c r="A122" s="135"/>
      <c r="B122" s="135"/>
      <c r="C122" s="135"/>
      <c r="D122" s="142"/>
      <c r="E122" s="5">
        <f t="shared" si="8"/>
        <v>0</v>
      </c>
    </row>
    <row r="123" spans="1:6">
      <c r="A123" s="160" t="s">
        <v>6</v>
      </c>
      <c r="B123" s="160"/>
      <c r="C123" s="2">
        <f>SUM(C111:C122)</f>
        <v>0</v>
      </c>
      <c r="D123" s="6"/>
      <c r="E123" s="2">
        <f>SUM(E111:E122)</f>
        <v>0</v>
      </c>
      <c r="F123" s="134" t="e">
        <f>SUM(E123/C123)</f>
        <v>#DIV/0!</v>
      </c>
    </row>
    <row r="126" spans="1:6">
      <c r="A126" s="15" t="s">
        <v>18</v>
      </c>
      <c r="B126" s="141"/>
    </row>
    <row r="127" spans="1:6">
      <c r="A127" s="3" t="s">
        <v>1</v>
      </c>
      <c r="B127" s="3" t="s">
        <v>2</v>
      </c>
      <c r="C127" s="3" t="s">
        <v>3</v>
      </c>
      <c r="D127" s="3" t="s">
        <v>7</v>
      </c>
      <c r="E127" s="3" t="s">
        <v>4</v>
      </c>
      <c r="F127" s="1" t="s">
        <v>5</v>
      </c>
    </row>
    <row r="128" spans="1:6">
      <c r="A128" s="135"/>
      <c r="B128" s="135"/>
      <c r="C128" s="135"/>
      <c r="D128" s="142"/>
      <c r="E128" s="5">
        <f>SUM(C128*D128)</f>
        <v>0</v>
      </c>
    </row>
    <row r="129" spans="1:6">
      <c r="A129" s="135"/>
      <c r="B129" s="135"/>
      <c r="C129" s="135"/>
      <c r="D129" s="142"/>
      <c r="E129" s="5">
        <f t="shared" ref="E129:E139" si="9">SUM(C129*D129)</f>
        <v>0</v>
      </c>
    </row>
    <row r="130" spans="1:6">
      <c r="A130" s="135"/>
      <c r="B130" s="135"/>
      <c r="C130" s="135"/>
      <c r="D130" s="142"/>
      <c r="E130" s="5">
        <f t="shared" si="9"/>
        <v>0</v>
      </c>
    </row>
    <row r="131" spans="1:6">
      <c r="A131" s="135"/>
      <c r="B131" s="135"/>
      <c r="C131" s="135"/>
      <c r="D131" s="142"/>
      <c r="E131" s="5">
        <f t="shared" si="9"/>
        <v>0</v>
      </c>
    </row>
    <row r="132" spans="1:6">
      <c r="A132" s="135"/>
      <c r="B132" s="135"/>
      <c r="C132" s="135"/>
      <c r="D132" s="142"/>
      <c r="E132" s="5">
        <f t="shared" si="9"/>
        <v>0</v>
      </c>
    </row>
    <row r="133" spans="1:6">
      <c r="A133" s="135"/>
      <c r="B133" s="135"/>
      <c r="C133" s="135"/>
      <c r="D133" s="142"/>
      <c r="E133" s="5">
        <f t="shared" si="9"/>
        <v>0</v>
      </c>
    </row>
    <row r="134" spans="1:6">
      <c r="A134" s="135"/>
      <c r="B134" s="135"/>
      <c r="C134" s="135"/>
      <c r="D134" s="142"/>
      <c r="E134" s="5">
        <f t="shared" si="9"/>
        <v>0</v>
      </c>
    </row>
    <row r="135" spans="1:6">
      <c r="A135" s="135"/>
      <c r="B135" s="135"/>
      <c r="C135" s="135"/>
      <c r="D135" s="142"/>
      <c r="E135" s="5">
        <f t="shared" si="9"/>
        <v>0</v>
      </c>
    </row>
    <row r="136" spans="1:6">
      <c r="A136" s="135"/>
      <c r="B136" s="135"/>
      <c r="C136" s="135"/>
      <c r="D136" s="142"/>
      <c r="E136" s="5">
        <f t="shared" si="9"/>
        <v>0</v>
      </c>
    </row>
    <row r="137" spans="1:6">
      <c r="A137" s="135"/>
      <c r="B137" s="135"/>
      <c r="C137" s="135"/>
      <c r="D137" s="142"/>
      <c r="E137" s="5">
        <f t="shared" si="9"/>
        <v>0</v>
      </c>
    </row>
    <row r="138" spans="1:6">
      <c r="A138" s="135"/>
      <c r="B138" s="135"/>
      <c r="C138" s="135"/>
      <c r="D138" s="142"/>
      <c r="E138" s="5">
        <f t="shared" si="9"/>
        <v>0</v>
      </c>
    </row>
    <row r="139" spans="1:6">
      <c r="A139" s="135"/>
      <c r="B139" s="135"/>
      <c r="C139" s="135"/>
      <c r="D139" s="142"/>
      <c r="E139" s="5">
        <f t="shared" si="9"/>
        <v>0</v>
      </c>
    </row>
    <row r="140" spans="1:6">
      <c r="A140" s="160" t="s">
        <v>6</v>
      </c>
      <c r="B140" s="160"/>
      <c r="C140" s="2">
        <f>SUM(C128:C139)</f>
        <v>0</v>
      </c>
      <c r="D140" s="6"/>
      <c r="E140" s="2">
        <f>SUM(E128:E139)</f>
        <v>0</v>
      </c>
      <c r="F140" s="134" t="e">
        <f>SUM(E140/C140)</f>
        <v>#DIV/0!</v>
      </c>
    </row>
    <row r="143" spans="1:6">
      <c r="A143" s="15" t="s">
        <v>18</v>
      </c>
      <c r="B143" s="141"/>
    </row>
    <row r="144" spans="1:6">
      <c r="A144" s="3" t="s">
        <v>1</v>
      </c>
      <c r="B144" s="3" t="s">
        <v>2</v>
      </c>
      <c r="C144" s="3" t="s">
        <v>3</v>
      </c>
      <c r="D144" s="3" t="s">
        <v>7</v>
      </c>
      <c r="E144" s="3" t="s">
        <v>4</v>
      </c>
      <c r="F144" s="1" t="s">
        <v>5</v>
      </c>
    </row>
    <row r="145" spans="1:6">
      <c r="A145" s="135"/>
      <c r="B145" s="135"/>
      <c r="C145" s="135"/>
      <c r="D145" s="142"/>
      <c r="E145" s="5">
        <f>SUM(C145*D145)</f>
        <v>0</v>
      </c>
    </row>
    <row r="146" spans="1:6">
      <c r="A146" s="135"/>
      <c r="B146" s="135"/>
      <c r="C146" s="135"/>
      <c r="D146" s="142"/>
      <c r="E146" s="5">
        <f t="shared" ref="E146:E156" si="10">SUM(C146*D146)</f>
        <v>0</v>
      </c>
    </row>
    <row r="147" spans="1:6">
      <c r="A147" s="135"/>
      <c r="B147" s="135"/>
      <c r="C147" s="135"/>
      <c r="D147" s="142"/>
      <c r="E147" s="5">
        <f t="shared" si="10"/>
        <v>0</v>
      </c>
    </row>
    <row r="148" spans="1:6">
      <c r="A148" s="135"/>
      <c r="B148" s="135"/>
      <c r="C148" s="135"/>
      <c r="D148" s="142"/>
      <c r="E148" s="5">
        <f t="shared" si="10"/>
        <v>0</v>
      </c>
    </row>
    <row r="149" spans="1:6">
      <c r="A149" s="135"/>
      <c r="B149" s="135"/>
      <c r="C149" s="135"/>
      <c r="D149" s="142"/>
      <c r="E149" s="5">
        <f t="shared" si="10"/>
        <v>0</v>
      </c>
    </row>
    <row r="150" spans="1:6">
      <c r="A150" s="135"/>
      <c r="B150" s="135"/>
      <c r="C150" s="135"/>
      <c r="D150" s="142"/>
      <c r="E150" s="5">
        <f t="shared" si="10"/>
        <v>0</v>
      </c>
    </row>
    <row r="151" spans="1:6">
      <c r="A151" s="135"/>
      <c r="B151" s="135"/>
      <c r="C151" s="135"/>
      <c r="D151" s="142"/>
      <c r="E151" s="5">
        <f t="shared" si="10"/>
        <v>0</v>
      </c>
    </row>
    <row r="152" spans="1:6">
      <c r="A152" s="135"/>
      <c r="B152" s="135"/>
      <c r="C152" s="135"/>
      <c r="D152" s="142"/>
      <c r="E152" s="5">
        <f t="shared" si="10"/>
        <v>0</v>
      </c>
    </row>
    <row r="153" spans="1:6">
      <c r="A153" s="135"/>
      <c r="B153" s="135"/>
      <c r="C153" s="135"/>
      <c r="D153" s="142"/>
      <c r="E153" s="5">
        <f t="shared" si="10"/>
        <v>0</v>
      </c>
    </row>
    <row r="154" spans="1:6">
      <c r="A154" s="135"/>
      <c r="B154" s="135"/>
      <c r="C154" s="135"/>
      <c r="D154" s="142"/>
      <c r="E154" s="5">
        <f t="shared" si="10"/>
        <v>0</v>
      </c>
    </row>
    <row r="155" spans="1:6">
      <c r="A155" s="135"/>
      <c r="B155" s="135"/>
      <c r="C155" s="135"/>
      <c r="D155" s="142"/>
      <c r="E155" s="5">
        <f t="shared" si="10"/>
        <v>0</v>
      </c>
    </row>
    <row r="156" spans="1:6">
      <c r="A156" s="135"/>
      <c r="B156" s="135"/>
      <c r="C156" s="135"/>
      <c r="D156" s="142"/>
      <c r="E156" s="5">
        <f t="shared" si="10"/>
        <v>0</v>
      </c>
    </row>
    <row r="157" spans="1:6">
      <c r="A157" s="160" t="s">
        <v>6</v>
      </c>
      <c r="B157" s="160"/>
      <c r="C157" s="2">
        <f>SUM(C145:C156)</f>
        <v>0</v>
      </c>
      <c r="D157" s="6"/>
      <c r="E157" s="2">
        <f>SUM(E145:E156)</f>
        <v>0</v>
      </c>
      <c r="F157" s="134" t="e">
        <f>SUM(E157/C157)</f>
        <v>#DIV/0!</v>
      </c>
    </row>
    <row r="160" spans="1:6">
      <c r="A160" s="15" t="s">
        <v>18</v>
      </c>
      <c r="B160" s="141"/>
    </row>
    <row r="161" spans="1:6">
      <c r="A161" s="3" t="s">
        <v>1</v>
      </c>
      <c r="B161" s="3" t="s">
        <v>2</v>
      </c>
      <c r="C161" s="3" t="s">
        <v>3</v>
      </c>
      <c r="D161" s="3" t="s">
        <v>7</v>
      </c>
      <c r="E161" s="3" t="s">
        <v>4</v>
      </c>
      <c r="F161" s="1" t="s">
        <v>5</v>
      </c>
    </row>
    <row r="162" spans="1:6">
      <c r="A162" s="135"/>
      <c r="B162" s="135"/>
      <c r="C162" s="135"/>
      <c r="D162" s="142"/>
      <c r="E162" s="5">
        <f>SUM(C162*D162)</f>
        <v>0</v>
      </c>
    </row>
    <row r="163" spans="1:6">
      <c r="A163" s="135"/>
      <c r="B163" s="135"/>
      <c r="C163" s="135"/>
      <c r="D163" s="142"/>
      <c r="E163" s="5">
        <f t="shared" ref="E163:E173" si="11">SUM(C163*D163)</f>
        <v>0</v>
      </c>
    </row>
    <row r="164" spans="1:6">
      <c r="A164" s="135"/>
      <c r="B164" s="135"/>
      <c r="C164" s="135"/>
      <c r="D164" s="142"/>
      <c r="E164" s="5">
        <f t="shared" si="11"/>
        <v>0</v>
      </c>
    </row>
    <row r="165" spans="1:6">
      <c r="A165" s="135"/>
      <c r="B165" s="135"/>
      <c r="C165" s="135"/>
      <c r="D165" s="142"/>
      <c r="E165" s="5">
        <f t="shared" si="11"/>
        <v>0</v>
      </c>
    </row>
    <row r="166" spans="1:6">
      <c r="A166" s="135"/>
      <c r="B166" s="135"/>
      <c r="C166" s="135"/>
      <c r="D166" s="142"/>
      <c r="E166" s="5">
        <f t="shared" si="11"/>
        <v>0</v>
      </c>
    </row>
    <row r="167" spans="1:6">
      <c r="A167" s="135"/>
      <c r="B167" s="135"/>
      <c r="C167" s="135"/>
      <c r="D167" s="142"/>
      <c r="E167" s="5">
        <f t="shared" si="11"/>
        <v>0</v>
      </c>
    </row>
    <row r="168" spans="1:6">
      <c r="A168" s="135"/>
      <c r="B168" s="135"/>
      <c r="C168" s="135"/>
      <c r="D168" s="142"/>
      <c r="E168" s="5">
        <f t="shared" si="11"/>
        <v>0</v>
      </c>
    </row>
    <row r="169" spans="1:6">
      <c r="A169" s="135"/>
      <c r="B169" s="135"/>
      <c r="C169" s="135"/>
      <c r="D169" s="142"/>
      <c r="E169" s="5">
        <f t="shared" si="11"/>
        <v>0</v>
      </c>
    </row>
    <row r="170" spans="1:6">
      <c r="A170" s="135"/>
      <c r="B170" s="135"/>
      <c r="C170" s="135"/>
      <c r="D170" s="142"/>
      <c r="E170" s="5">
        <f t="shared" si="11"/>
        <v>0</v>
      </c>
    </row>
    <row r="171" spans="1:6">
      <c r="A171" s="135"/>
      <c r="B171" s="135"/>
      <c r="C171" s="135"/>
      <c r="D171" s="142"/>
      <c r="E171" s="5">
        <f t="shared" si="11"/>
        <v>0</v>
      </c>
    </row>
    <row r="172" spans="1:6">
      <c r="A172" s="135"/>
      <c r="B172" s="135"/>
      <c r="C172" s="135"/>
      <c r="D172" s="142"/>
      <c r="E172" s="5">
        <f t="shared" si="11"/>
        <v>0</v>
      </c>
    </row>
    <row r="173" spans="1:6">
      <c r="A173" s="135"/>
      <c r="B173" s="135"/>
      <c r="C173" s="135"/>
      <c r="D173" s="142"/>
      <c r="E173" s="5">
        <f t="shared" si="11"/>
        <v>0</v>
      </c>
    </row>
    <row r="174" spans="1:6">
      <c r="A174" s="160" t="s">
        <v>6</v>
      </c>
      <c r="B174" s="160"/>
      <c r="C174" s="2">
        <f>SUM(C162:C173)</f>
        <v>0</v>
      </c>
      <c r="D174" s="6"/>
      <c r="E174" s="2">
        <f>SUM(E162:E173)</f>
        <v>0</v>
      </c>
      <c r="F174" s="134" t="e">
        <f>SUM(E174/C174)</f>
        <v>#DIV/0!</v>
      </c>
    </row>
    <row r="177" spans="1:6">
      <c r="A177" s="15" t="s">
        <v>18</v>
      </c>
      <c r="B177" s="141"/>
    </row>
    <row r="178" spans="1:6">
      <c r="A178" s="3" t="s">
        <v>1</v>
      </c>
      <c r="B178" s="3" t="s">
        <v>2</v>
      </c>
      <c r="C178" s="3" t="s">
        <v>3</v>
      </c>
      <c r="D178" s="3" t="s">
        <v>7</v>
      </c>
      <c r="E178" s="3" t="s">
        <v>4</v>
      </c>
      <c r="F178" s="1" t="s">
        <v>5</v>
      </c>
    </row>
    <row r="179" spans="1:6">
      <c r="A179" s="135"/>
      <c r="B179" s="135"/>
      <c r="C179" s="135"/>
      <c r="D179" s="142"/>
      <c r="E179" s="5">
        <f>SUM(C179*D179)</f>
        <v>0</v>
      </c>
    </row>
    <row r="180" spans="1:6">
      <c r="A180" s="135"/>
      <c r="B180" s="135"/>
      <c r="C180" s="135"/>
      <c r="D180" s="142"/>
      <c r="E180" s="5">
        <f t="shared" ref="E180:E190" si="12">SUM(C180*D180)</f>
        <v>0</v>
      </c>
    </row>
    <row r="181" spans="1:6">
      <c r="A181" s="135"/>
      <c r="B181" s="135"/>
      <c r="C181" s="135"/>
      <c r="D181" s="142"/>
      <c r="E181" s="5">
        <f t="shared" si="12"/>
        <v>0</v>
      </c>
    </row>
    <row r="182" spans="1:6">
      <c r="A182" s="135"/>
      <c r="B182" s="135"/>
      <c r="C182" s="135"/>
      <c r="D182" s="142"/>
      <c r="E182" s="5">
        <f t="shared" si="12"/>
        <v>0</v>
      </c>
    </row>
    <row r="183" spans="1:6">
      <c r="A183" s="135"/>
      <c r="B183" s="135"/>
      <c r="C183" s="135"/>
      <c r="D183" s="142"/>
      <c r="E183" s="5">
        <f t="shared" si="12"/>
        <v>0</v>
      </c>
    </row>
    <row r="184" spans="1:6">
      <c r="A184" s="135"/>
      <c r="B184" s="135"/>
      <c r="C184" s="135"/>
      <c r="D184" s="142"/>
      <c r="E184" s="5">
        <f t="shared" si="12"/>
        <v>0</v>
      </c>
    </row>
    <row r="185" spans="1:6">
      <c r="A185" s="135"/>
      <c r="B185" s="135"/>
      <c r="C185" s="135"/>
      <c r="D185" s="142"/>
      <c r="E185" s="5">
        <f t="shared" si="12"/>
        <v>0</v>
      </c>
    </row>
    <row r="186" spans="1:6">
      <c r="A186" s="135"/>
      <c r="B186" s="135"/>
      <c r="C186" s="135"/>
      <c r="D186" s="142"/>
      <c r="E186" s="5">
        <f t="shared" si="12"/>
        <v>0</v>
      </c>
    </row>
    <row r="187" spans="1:6">
      <c r="A187" s="135"/>
      <c r="B187" s="135"/>
      <c r="C187" s="135"/>
      <c r="D187" s="142"/>
      <c r="E187" s="5">
        <f t="shared" si="12"/>
        <v>0</v>
      </c>
    </row>
    <row r="188" spans="1:6">
      <c r="A188" s="135"/>
      <c r="B188" s="135"/>
      <c r="C188" s="135"/>
      <c r="D188" s="142"/>
      <c r="E188" s="5">
        <f t="shared" si="12"/>
        <v>0</v>
      </c>
    </row>
    <row r="189" spans="1:6">
      <c r="A189" s="135"/>
      <c r="B189" s="135"/>
      <c r="C189" s="135"/>
      <c r="D189" s="142"/>
      <c r="E189" s="5">
        <f t="shared" si="12"/>
        <v>0</v>
      </c>
    </row>
    <row r="190" spans="1:6">
      <c r="A190" s="135"/>
      <c r="B190" s="135"/>
      <c r="C190" s="135"/>
      <c r="D190" s="142"/>
      <c r="E190" s="5">
        <f t="shared" si="12"/>
        <v>0</v>
      </c>
    </row>
    <row r="191" spans="1:6">
      <c r="A191" s="160" t="s">
        <v>6</v>
      </c>
      <c r="B191" s="160"/>
      <c r="C191" s="2">
        <f>SUM(C179:C190)</f>
        <v>0</v>
      </c>
      <c r="D191" s="6"/>
      <c r="E191" s="2">
        <f>SUM(E179:E190)</f>
        <v>0</v>
      </c>
      <c r="F191" s="134" t="e">
        <f>SUM(E191/C191)</f>
        <v>#DIV/0!</v>
      </c>
    </row>
    <row r="194" spans="1:6">
      <c r="A194" s="15" t="s">
        <v>18</v>
      </c>
      <c r="B194" s="141"/>
    </row>
    <row r="195" spans="1:6">
      <c r="A195" s="3" t="s">
        <v>1</v>
      </c>
      <c r="B195" s="3" t="s">
        <v>2</v>
      </c>
      <c r="C195" s="3" t="s">
        <v>3</v>
      </c>
      <c r="D195" s="3" t="s">
        <v>7</v>
      </c>
      <c r="E195" s="3" t="s">
        <v>4</v>
      </c>
      <c r="F195" s="1" t="s">
        <v>5</v>
      </c>
    </row>
    <row r="196" spans="1:6">
      <c r="A196" s="135"/>
      <c r="B196" s="135"/>
      <c r="C196" s="135"/>
      <c r="D196" s="142"/>
      <c r="E196" s="5">
        <f>SUM(C196*D196)</f>
        <v>0</v>
      </c>
    </row>
    <row r="197" spans="1:6">
      <c r="A197" s="135"/>
      <c r="B197" s="135"/>
      <c r="C197" s="135"/>
      <c r="D197" s="142"/>
      <c r="E197" s="5">
        <f t="shared" ref="E197:E207" si="13">SUM(C197*D197)</f>
        <v>0</v>
      </c>
    </row>
    <row r="198" spans="1:6">
      <c r="A198" s="135"/>
      <c r="B198" s="135"/>
      <c r="C198" s="135"/>
      <c r="D198" s="142"/>
      <c r="E198" s="5">
        <f t="shared" si="13"/>
        <v>0</v>
      </c>
    </row>
    <row r="199" spans="1:6">
      <c r="A199" s="135"/>
      <c r="B199" s="135"/>
      <c r="C199" s="135"/>
      <c r="D199" s="142"/>
      <c r="E199" s="5">
        <f t="shared" si="13"/>
        <v>0</v>
      </c>
    </row>
    <row r="200" spans="1:6">
      <c r="A200" s="135"/>
      <c r="B200" s="135"/>
      <c r="C200" s="135"/>
      <c r="D200" s="142"/>
      <c r="E200" s="5">
        <f t="shared" si="13"/>
        <v>0</v>
      </c>
    </row>
    <row r="201" spans="1:6">
      <c r="A201" s="135"/>
      <c r="B201" s="135"/>
      <c r="C201" s="135"/>
      <c r="D201" s="142"/>
      <c r="E201" s="5">
        <f t="shared" si="13"/>
        <v>0</v>
      </c>
    </row>
    <row r="202" spans="1:6">
      <c r="A202" s="135"/>
      <c r="B202" s="135"/>
      <c r="C202" s="135"/>
      <c r="D202" s="142"/>
      <c r="E202" s="5">
        <f t="shared" si="13"/>
        <v>0</v>
      </c>
    </row>
    <row r="203" spans="1:6">
      <c r="A203" s="135"/>
      <c r="B203" s="135"/>
      <c r="C203" s="135"/>
      <c r="D203" s="142"/>
      <c r="E203" s="5">
        <f t="shared" si="13"/>
        <v>0</v>
      </c>
    </row>
    <row r="204" spans="1:6">
      <c r="A204" s="135"/>
      <c r="B204" s="135"/>
      <c r="C204" s="135"/>
      <c r="D204" s="142"/>
      <c r="E204" s="5">
        <f t="shared" si="13"/>
        <v>0</v>
      </c>
    </row>
    <row r="205" spans="1:6">
      <c r="A205" s="135"/>
      <c r="B205" s="135"/>
      <c r="C205" s="135"/>
      <c r="D205" s="142"/>
      <c r="E205" s="5">
        <f t="shared" si="13"/>
        <v>0</v>
      </c>
    </row>
    <row r="206" spans="1:6">
      <c r="A206" s="135"/>
      <c r="B206" s="135"/>
      <c r="C206" s="135"/>
      <c r="D206" s="142"/>
      <c r="E206" s="5">
        <f t="shared" si="13"/>
        <v>0</v>
      </c>
    </row>
    <row r="207" spans="1:6">
      <c r="A207" s="135"/>
      <c r="B207" s="135"/>
      <c r="C207" s="135"/>
      <c r="D207" s="142"/>
      <c r="E207" s="5">
        <f t="shared" si="13"/>
        <v>0</v>
      </c>
    </row>
    <row r="208" spans="1:6">
      <c r="A208" s="160" t="s">
        <v>6</v>
      </c>
      <c r="B208" s="160"/>
      <c r="C208" s="2">
        <f>SUM(C196:C207)</f>
        <v>0</v>
      </c>
      <c r="D208" s="6"/>
      <c r="E208" s="2">
        <f>SUM(E196:E207)</f>
        <v>0</v>
      </c>
      <c r="F208" s="134" t="e">
        <f>SUM(E208/C208)</f>
        <v>#DIV/0!</v>
      </c>
    </row>
    <row r="211" spans="1:6">
      <c r="A211" s="15" t="s">
        <v>18</v>
      </c>
      <c r="B211" s="141"/>
    </row>
    <row r="212" spans="1:6">
      <c r="A212" s="3" t="s">
        <v>1</v>
      </c>
      <c r="B212" s="3" t="s">
        <v>2</v>
      </c>
      <c r="C212" s="3" t="s">
        <v>3</v>
      </c>
      <c r="D212" s="3" t="s">
        <v>7</v>
      </c>
      <c r="E212" s="3" t="s">
        <v>4</v>
      </c>
      <c r="F212" s="1" t="s">
        <v>5</v>
      </c>
    </row>
    <row r="213" spans="1:6">
      <c r="A213" s="135"/>
      <c r="B213" s="135"/>
      <c r="C213" s="135"/>
      <c r="D213" s="142"/>
      <c r="E213" s="5">
        <f>SUM(C213*D213)</f>
        <v>0</v>
      </c>
    </row>
    <row r="214" spans="1:6">
      <c r="A214" s="135"/>
      <c r="B214" s="135"/>
      <c r="C214" s="135"/>
      <c r="D214" s="142"/>
      <c r="E214" s="5">
        <f t="shared" ref="E214:E224" si="14">SUM(C214*D214)</f>
        <v>0</v>
      </c>
    </row>
    <row r="215" spans="1:6">
      <c r="A215" s="135"/>
      <c r="B215" s="135"/>
      <c r="C215" s="135"/>
      <c r="D215" s="142"/>
      <c r="E215" s="5">
        <f t="shared" si="14"/>
        <v>0</v>
      </c>
    </row>
    <row r="216" spans="1:6">
      <c r="A216" s="135"/>
      <c r="B216" s="135"/>
      <c r="C216" s="135"/>
      <c r="D216" s="142"/>
      <c r="E216" s="5">
        <f t="shared" si="14"/>
        <v>0</v>
      </c>
    </row>
    <row r="217" spans="1:6">
      <c r="A217" s="135"/>
      <c r="B217" s="135"/>
      <c r="C217" s="135"/>
      <c r="D217" s="142"/>
      <c r="E217" s="5">
        <f t="shared" si="14"/>
        <v>0</v>
      </c>
    </row>
    <row r="218" spans="1:6">
      <c r="A218" s="135"/>
      <c r="B218" s="135"/>
      <c r="C218" s="135"/>
      <c r="D218" s="142"/>
      <c r="E218" s="5">
        <f t="shared" si="14"/>
        <v>0</v>
      </c>
    </row>
    <row r="219" spans="1:6">
      <c r="A219" s="135"/>
      <c r="B219" s="135"/>
      <c r="C219" s="135"/>
      <c r="D219" s="142"/>
      <c r="E219" s="5">
        <f t="shared" si="14"/>
        <v>0</v>
      </c>
    </row>
    <row r="220" spans="1:6">
      <c r="A220" s="135"/>
      <c r="B220" s="135"/>
      <c r="C220" s="135"/>
      <c r="D220" s="142"/>
      <c r="E220" s="5">
        <f t="shared" si="14"/>
        <v>0</v>
      </c>
    </row>
    <row r="221" spans="1:6">
      <c r="A221" s="135"/>
      <c r="B221" s="135"/>
      <c r="C221" s="135"/>
      <c r="D221" s="142"/>
      <c r="E221" s="5">
        <f t="shared" si="14"/>
        <v>0</v>
      </c>
    </row>
    <row r="222" spans="1:6">
      <c r="A222" s="135"/>
      <c r="B222" s="135"/>
      <c r="C222" s="135"/>
      <c r="D222" s="142"/>
      <c r="E222" s="5">
        <f t="shared" si="14"/>
        <v>0</v>
      </c>
    </row>
    <row r="223" spans="1:6">
      <c r="A223" s="135"/>
      <c r="B223" s="135"/>
      <c r="C223" s="135"/>
      <c r="D223" s="142"/>
      <c r="E223" s="5">
        <f t="shared" si="14"/>
        <v>0</v>
      </c>
    </row>
    <row r="224" spans="1:6">
      <c r="A224" s="135"/>
      <c r="B224" s="135"/>
      <c r="C224" s="135"/>
      <c r="D224" s="142"/>
      <c r="E224" s="5">
        <f t="shared" si="14"/>
        <v>0</v>
      </c>
    </row>
    <row r="225" spans="1:6">
      <c r="A225" s="160" t="s">
        <v>6</v>
      </c>
      <c r="B225" s="160"/>
      <c r="C225" s="2">
        <f>SUM(C213:C224)</f>
        <v>0</v>
      </c>
      <c r="D225" s="6"/>
      <c r="E225" s="2">
        <f>SUM(E213:E224)</f>
        <v>0</v>
      </c>
      <c r="F225" s="134" t="e">
        <f>SUM(E225/C225)</f>
        <v>#DIV/0!</v>
      </c>
    </row>
    <row r="228" spans="1:6">
      <c r="A228" s="15" t="s">
        <v>18</v>
      </c>
      <c r="B228" s="141"/>
    </row>
    <row r="229" spans="1:6">
      <c r="A229" s="3" t="s">
        <v>1</v>
      </c>
      <c r="B229" s="3" t="s">
        <v>2</v>
      </c>
      <c r="C229" s="3" t="s">
        <v>3</v>
      </c>
      <c r="D229" s="3" t="s">
        <v>7</v>
      </c>
      <c r="E229" s="3" t="s">
        <v>4</v>
      </c>
      <c r="F229" s="1" t="s">
        <v>5</v>
      </c>
    </row>
    <row r="230" spans="1:6">
      <c r="A230" s="135"/>
      <c r="B230" s="135"/>
      <c r="C230" s="135"/>
      <c r="D230" s="142"/>
      <c r="E230" s="5">
        <f>SUM(C230*D230)</f>
        <v>0</v>
      </c>
    </row>
    <row r="231" spans="1:6">
      <c r="A231" s="135"/>
      <c r="B231" s="135"/>
      <c r="C231" s="135"/>
      <c r="D231" s="142"/>
      <c r="E231" s="5">
        <f t="shared" ref="E231:E241" si="15">SUM(C231*D231)</f>
        <v>0</v>
      </c>
    </row>
    <row r="232" spans="1:6">
      <c r="A232" s="135"/>
      <c r="B232" s="135"/>
      <c r="C232" s="135"/>
      <c r="D232" s="142"/>
      <c r="E232" s="5">
        <f t="shared" si="15"/>
        <v>0</v>
      </c>
    </row>
    <row r="233" spans="1:6">
      <c r="A233" s="135"/>
      <c r="B233" s="135"/>
      <c r="C233" s="135"/>
      <c r="D233" s="142"/>
      <c r="E233" s="5">
        <f t="shared" si="15"/>
        <v>0</v>
      </c>
    </row>
    <row r="234" spans="1:6">
      <c r="A234" s="135"/>
      <c r="B234" s="135"/>
      <c r="C234" s="135"/>
      <c r="D234" s="142"/>
      <c r="E234" s="5">
        <f t="shared" si="15"/>
        <v>0</v>
      </c>
    </row>
    <row r="235" spans="1:6">
      <c r="A235" s="135"/>
      <c r="B235" s="135"/>
      <c r="C235" s="135"/>
      <c r="D235" s="142"/>
      <c r="E235" s="5">
        <f t="shared" si="15"/>
        <v>0</v>
      </c>
    </row>
    <row r="236" spans="1:6">
      <c r="A236" s="135"/>
      <c r="B236" s="135"/>
      <c r="C236" s="135"/>
      <c r="D236" s="142"/>
      <c r="E236" s="5">
        <f t="shared" si="15"/>
        <v>0</v>
      </c>
    </row>
    <row r="237" spans="1:6">
      <c r="A237" s="135"/>
      <c r="B237" s="135"/>
      <c r="C237" s="135"/>
      <c r="D237" s="142"/>
      <c r="E237" s="5">
        <f t="shared" si="15"/>
        <v>0</v>
      </c>
    </row>
    <row r="238" spans="1:6">
      <c r="A238" s="135"/>
      <c r="B238" s="135"/>
      <c r="C238" s="135"/>
      <c r="D238" s="142"/>
      <c r="E238" s="5">
        <f t="shared" si="15"/>
        <v>0</v>
      </c>
    </row>
    <row r="239" spans="1:6">
      <c r="A239" s="135"/>
      <c r="B239" s="135"/>
      <c r="C239" s="135"/>
      <c r="D239" s="142"/>
      <c r="E239" s="5">
        <f t="shared" si="15"/>
        <v>0</v>
      </c>
    </row>
    <row r="240" spans="1:6">
      <c r="A240" s="135"/>
      <c r="B240" s="135"/>
      <c r="C240" s="135"/>
      <c r="D240" s="142"/>
      <c r="E240" s="5">
        <f t="shared" si="15"/>
        <v>0</v>
      </c>
    </row>
    <row r="241" spans="1:6">
      <c r="A241" s="135"/>
      <c r="B241" s="135"/>
      <c r="C241" s="135"/>
      <c r="D241" s="142"/>
      <c r="E241" s="5">
        <f t="shared" si="15"/>
        <v>0</v>
      </c>
    </row>
    <row r="242" spans="1:6">
      <c r="A242" s="160" t="s">
        <v>6</v>
      </c>
      <c r="B242" s="160"/>
      <c r="C242" s="2">
        <f>SUM(C230:C241)</f>
        <v>0</v>
      </c>
      <c r="D242" s="6"/>
      <c r="E242" s="2">
        <f>SUM(E230:E241)</f>
        <v>0</v>
      </c>
      <c r="F242" s="134" t="e">
        <f>SUM(E242/C242)</f>
        <v>#DIV/0!</v>
      </c>
    </row>
  </sheetData>
  <sheetProtection password="ECB3" sheet="1" objects="1" scenarios="1"/>
  <mergeCells count="25">
    <mergeCell ref="I25:K25"/>
    <mergeCell ref="H24:N24"/>
    <mergeCell ref="L25:N25"/>
    <mergeCell ref="A3:T3"/>
    <mergeCell ref="A6:E6"/>
    <mergeCell ref="A5:F5"/>
    <mergeCell ref="H9:N9"/>
    <mergeCell ref="I10:K10"/>
    <mergeCell ref="L10:N10"/>
    <mergeCell ref="A242:B242"/>
    <mergeCell ref="A89:B89"/>
    <mergeCell ref="A106:B106"/>
    <mergeCell ref="A123:B123"/>
    <mergeCell ref="A140:B140"/>
    <mergeCell ref="A157:B157"/>
    <mergeCell ref="A1:D1"/>
    <mergeCell ref="A174:B174"/>
    <mergeCell ref="A191:B191"/>
    <mergeCell ref="A208:B208"/>
    <mergeCell ref="A225:B225"/>
    <mergeCell ref="A4:F4"/>
    <mergeCell ref="A2:H2"/>
    <mergeCell ref="A55:B55"/>
    <mergeCell ref="A72:B72"/>
    <mergeCell ref="A38:B3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opLeftCell="A55" workbookViewId="0">
      <selection activeCell="F133" sqref="F133"/>
    </sheetView>
  </sheetViews>
  <sheetFormatPr defaultColWidth="11" defaultRowHeight="15.95" customHeight="1"/>
  <cols>
    <col min="1" max="1" width="12.625" customWidth="1"/>
    <col min="2" max="2" width="17.5" customWidth="1"/>
    <col min="3" max="3" width="26.625" customWidth="1"/>
    <col min="4" max="4" width="18.5" customWidth="1"/>
    <col min="5" max="5" width="11" customWidth="1"/>
    <col min="6" max="6" width="12.625" customWidth="1"/>
    <col min="7" max="7" width="27" customWidth="1"/>
    <col min="8" max="8" width="15.5" customWidth="1"/>
  </cols>
  <sheetData>
    <row r="1" spans="1:8" ht="18" customHeight="1">
      <c r="A1" s="41" t="s">
        <v>73</v>
      </c>
    </row>
    <row r="3" spans="1:8" ht="15.95" customHeight="1">
      <c r="A3" s="30" t="s">
        <v>74</v>
      </c>
      <c r="B3" s="30" t="s">
        <v>76</v>
      </c>
      <c r="C3" s="31" t="s">
        <v>77</v>
      </c>
      <c r="D3" s="30" t="s">
        <v>54</v>
      </c>
    </row>
    <row r="4" spans="1:8" ht="15.95" customHeight="1">
      <c r="A4" s="3" t="s">
        <v>55</v>
      </c>
      <c r="B4" s="3" t="s">
        <v>78</v>
      </c>
      <c r="C4" s="23" t="s">
        <v>79</v>
      </c>
      <c r="D4" s="3">
        <v>4</v>
      </c>
    </row>
    <row r="5" spans="1:8" ht="15.95" customHeight="1">
      <c r="A5" s="3" t="s">
        <v>83</v>
      </c>
      <c r="B5" s="3">
        <v>14</v>
      </c>
      <c r="C5" s="23" t="s">
        <v>80</v>
      </c>
      <c r="D5" s="3">
        <v>3.7</v>
      </c>
    </row>
    <row r="6" spans="1:8" ht="15.95" customHeight="1">
      <c r="A6" s="3" t="s">
        <v>75</v>
      </c>
      <c r="B6" s="3">
        <v>13</v>
      </c>
      <c r="C6" s="23" t="s">
        <v>80</v>
      </c>
      <c r="D6" s="3">
        <v>3.3</v>
      </c>
    </row>
    <row r="7" spans="1:8" ht="15.95" customHeight="1">
      <c r="A7" s="29" t="s">
        <v>63</v>
      </c>
      <c r="B7" s="29">
        <v>12</v>
      </c>
      <c r="C7" s="32" t="s">
        <v>81</v>
      </c>
      <c r="D7" s="29">
        <v>3</v>
      </c>
    </row>
    <row r="8" spans="1:8" ht="15.95" customHeight="1">
      <c r="A8" s="3" t="s">
        <v>14</v>
      </c>
      <c r="B8" s="3">
        <v>11</v>
      </c>
      <c r="C8" s="23" t="s">
        <v>66</v>
      </c>
      <c r="D8" s="3">
        <v>2</v>
      </c>
    </row>
    <row r="9" spans="1:8" ht="15.95" customHeight="1">
      <c r="A9" s="3" t="s">
        <v>16</v>
      </c>
      <c r="B9" s="3">
        <v>10</v>
      </c>
      <c r="C9" s="23" t="s">
        <v>82</v>
      </c>
      <c r="D9" s="3">
        <v>1</v>
      </c>
    </row>
    <row r="10" spans="1:8" ht="15.95" customHeight="1">
      <c r="A10" s="3" t="s">
        <v>17</v>
      </c>
      <c r="B10" s="3" t="s">
        <v>33</v>
      </c>
      <c r="C10" s="23" t="s">
        <v>72</v>
      </c>
      <c r="D10" s="3">
        <v>0</v>
      </c>
    </row>
    <row r="13" spans="1:8" ht="15.95" customHeight="1">
      <c r="A13" s="42" t="s">
        <v>84</v>
      </c>
    </row>
    <row r="15" spans="1:8" ht="15.95" customHeight="1">
      <c r="A15" s="19" t="s">
        <v>87</v>
      </c>
      <c r="F15" s="19" t="s">
        <v>94</v>
      </c>
    </row>
    <row r="16" spans="1:8" ht="15.95" customHeight="1">
      <c r="A16" s="30" t="s">
        <v>2</v>
      </c>
      <c r="B16" s="30" t="s">
        <v>88</v>
      </c>
      <c r="C16" s="30" t="s">
        <v>77</v>
      </c>
      <c r="D16" s="30" t="s">
        <v>54</v>
      </c>
      <c r="F16" s="36" t="s">
        <v>2</v>
      </c>
      <c r="G16" s="36" t="s">
        <v>77</v>
      </c>
      <c r="H16" s="36" t="s">
        <v>95</v>
      </c>
    </row>
    <row r="17" spans="1:8" ht="15.95" customHeight="1">
      <c r="A17" s="3" t="s">
        <v>8</v>
      </c>
      <c r="B17" s="3" t="s">
        <v>30</v>
      </c>
      <c r="C17" s="3" t="s">
        <v>89</v>
      </c>
      <c r="D17" s="33">
        <v>4</v>
      </c>
      <c r="F17" s="37" t="s">
        <v>8</v>
      </c>
      <c r="G17" s="3" t="s">
        <v>96</v>
      </c>
      <c r="H17" s="33">
        <v>4</v>
      </c>
    </row>
    <row r="18" spans="1:8" ht="15.95" customHeight="1">
      <c r="A18" s="3" t="s">
        <v>83</v>
      </c>
      <c r="B18" s="3" t="s">
        <v>31</v>
      </c>
      <c r="C18" s="3" t="s">
        <v>90</v>
      </c>
      <c r="D18" s="33">
        <v>3.7</v>
      </c>
      <c r="F18" s="37" t="s">
        <v>11</v>
      </c>
      <c r="G18" s="3" t="s">
        <v>97</v>
      </c>
      <c r="H18" s="33">
        <v>3</v>
      </c>
    </row>
    <row r="19" spans="1:8" ht="15.95" customHeight="1">
      <c r="A19" s="29" t="s">
        <v>11</v>
      </c>
      <c r="B19" s="34" t="s">
        <v>52</v>
      </c>
      <c r="C19" s="29" t="s">
        <v>91</v>
      </c>
      <c r="D19" s="35">
        <v>3</v>
      </c>
      <c r="F19" s="3" t="s">
        <v>14</v>
      </c>
      <c r="G19" s="3" t="s">
        <v>98</v>
      </c>
      <c r="H19" s="33">
        <v>2</v>
      </c>
    </row>
    <row r="20" spans="1:8" ht="15.95" customHeight="1">
      <c r="A20" s="3" t="s">
        <v>14</v>
      </c>
      <c r="B20" s="17" t="s">
        <v>32</v>
      </c>
      <c r="C20" s="3" t="s">
        <v>92</v>
      </c>
      <c r="D20" s="33">
        <v>2</v>
      </c>
      <c r="F20" s="3" t="s">
        <v>17</v>
      </c>
      <c r="G20" s="3" t="s">
        <v>99</v>
      </c>
      <c r="H20" s="33">
        <v>0</v>
      </c>
    </row>
    <row r="21" spans="1:8" ht="15.95" customHeight="1">
      <c r="A21" s="3" t="s">
        <v>17</v>
      </c>
      <c r="B21" s="3" t="s">
        <v>33</v>
      </c>
      <c r="C21" s="3" t="s">
        <v>93</v>
      </c>
      <c r="D21" s="33">
        <v>0</v>
      </c>
    </row>
    <row r="24" spans="1:8" ht="15.95" customHeight="1">
      <c r="A24" s="41" t="s">
        <v>100</v>
      </c>
    </row>
    <row r="26" spans="1:8" ht="15.95" customHeight="1">
      <c r="A26" s="30" t="s">
        <v>2</v>
      </c>
      <c r="B26" s="30" t="s">
        <v>101</v>
      </c>
      <c r="C26" s="30" t="s">
        <v>102</v>
      </c>
      <c r="D26" s="30" t="s">
        <v>103</v>
      </c>
      <c r="E26" s="30" t="s">
        <v>104</v>
      </c>
      <c r="F26" s="30" t="s">
        <v>105</v>
      </c>
      <c r="H26" s="40" t="s">
        <v>126</v>
      </c>
    </row>
    <row r="27" spans="1:8" ht="15.95" customHeight="1">
      <c r="A27" s="3" t="s">
        <v>8</v>
      </c>
      <c r="B27" s="3" t="s">
        <v>106</v>
      </c>
      <c r="C27" s="3" t="s">
        <v>112</v>
      </c>
      <c r="D27" s="3" t="s">
        <v>112</v>
      </c>
      <c r="E27" s="3" t="s">
        <v>119</v>
      </c>
      <c r="F27" s="33">
        <v>4</v>
      </c>
      <c r="H27" s="38" t="s">
        <v>124</v>
      </c>
    </row>
    <row r="28" spans="1:8" ht="15.95" customHeight="1">
      <c r="A28" s="3" t="s">
        <v>83</v>
      </c>
      <c r="B28" s="3" t="s">
        <v>107</v>
      </c>
      <c r="C28" s="3" t="s">
        <v>113</v>
      </c>
      <c r="D28" s="3" t="s">
        <v>113</v>
      </c>
      <c r="E28" s="3" t="s">
        <v>120</v>
      </c>
      <c r="F28" s="33">
        <v>3.7</v>
      </c>
      <c r="H28" s="39" t="s">
        <v>125</v>
      </c>
    </row>
    <row r="29" spans="1:8" ht="15.95" customHeight="1">
      <c r="A29" s="3" t="s">
        <v>11</v>
      </c>
      <c r="B29" s="3" t="s">
        <v>108</v>
      </c>
      <c r="C29" s="3" t="s">
        <v>114</v>
      </c>
      <c r="D29" s="3" t="s">
        <v>114</v>
      </c>
      <c r="E29" s="3" t="s">
        <v>121</v>
      </c>
      <c r="F29" s="33">
        <v>3</v>
      </c>
    </row>
    <row r="30" spans="1:8" ht="15.95" customHeight="1">
      <c r="A30" s="3" t="s">
        <v>14</v>
      </c>
      <c r="B30" s="3" t="s">
        <v>109</v>
      </c>
      <c r="C30" s="3" t="s">
        <v>115</v>
      </c>
      <c r="D30" s="3" t="s">
        <v>109</v>
      </c>
      <c r="E30" s="3" t="s">
        <v>99</v>
      </c>
      <c r="F30" s="33">
        <v>2</v>
      </c>
    </row>
    <row r="31" spans="1:8" ht="15.95" customHeight="1">
      <c r="A31" s="3" t="s">
        <v>16</v>
      </c>
      <c r="B31" s="3" t="s">
        <v>110</v>
      </c>
      <c r="C31" s="3" t="s">
        <v>116</v>
      </c>
      <c r="D31" s="3" t="s">
        <v>118</v>
      </c>
      <c r="E31" s="3" t="s">
        <v>122</v>
      </c>
      <c r="F31" s="33">
        <v>1</v>
      </c>
    </row>
    <row r="32" spans="1:8" ht="15.95" customHeight="1">
      <c r="A32" s="3" t="s">
        <v>17</v>
      </c>
      <c r="B32" s="3" t="s">
        <v>111</v>
      </c>
      <c r="C32" s="3" t="s">
        <v>117</v>
      </c>
      <c r="D32" s="3" t="s">
        <v>117</v>
      </c>
      <c r="E32" s="3" t="s">
        <v>123</v>
      </c>
      <c r="F32" s="33">
        <v>0</v>
      </c>
    </row>
    <row r="35" spans="1:4" ht="15.95" customHeight="1">
      <c r="A35" s="44" t="s">
        <v>140</v>
      </c>
    </row>
    <row r="37" spans="1:4" ht="15.95" customHeight="1">
      <c r="A37" s="184" t="s">
        <v>85</v>
      </c>
      <c r="B37" s="184" t="s">
        <v>127</v>
      </c>
      <c r="C37" s="184" t="s">
        <v>53</v>
      </c>
      <c r="D37" s="184" t="s">
        <v>54</v>
      </c>
    </row>
    <row r="38" spans="1:4" ht="15.95" customHeight="1">
      <c r="A38" s="184"/>
      <c r="B38" s="184"/>
      <c r="C38" s="184"/>
      <c r="D38" s="184"/>
    </row>
    <row r="39" spans="1:4" ht="15.95" customHeight="1">
      <c r="A39" s="182" t="s">
        <v>55</v>
      </c>
      <c r="B39" s="182" t="s">
        <v>128</v>
      </c>
      <c r="C39" s="182" t="s">
        <v>129</v>
      </c>
      <c r="D39" s="182" t="s">
        <v>57</v>
      </c>
    </row>
    <row r="40" spans="1:4" ht="15.95" customHeight="1">
      <c r="A40" s="182"/>
      <c r="B40" s="182"/>
      <c r="C40" s="182"/>
      <c r="D40" s="182"/>
    </row>
    <row r="41" spans="1:4" ht="15.95" customHeight="1">
      <c r="A41" s="185" t="s">
        <v>63</v>
      </c>
      <c r="B41" s="185" t="s">
        <v>130</v>
      </c>
      <c r="C41" s="185" t="s">
        <v>131</v>
      </c>
      <c r="D41" s="185" t="s">
        <v>64</v>
      </c>
    </row>
    <row r="42" spans="1:4" ht="15.95" customHeight="1">
      <c r="A42" s="185"/>
      <c r="B42" s="185"/>
      <c r="C42" s="185"/>
      <c r="D42" s="185"/>
    </row>
    <row r="43" spans="1:4" ht="15.95" customHeight="1">
      <c r="A43" s="182" t="s">
        <v>132</v>
      </c>
      <c r="B43" s="182" t="s">
        <v>133</v>
      </c>
      <c r="C43" s="182" t="s">
        <v>134</v>
      </c>
      <c r="D43" s="182" t="s">
        <v>135</v>
      </c>
    </row>
    <row r="44" spans="1:4" ht="15.95" customHeight="1">
      <c r="A44" s="182"/>
      <c r="B44" s="182"/>
      <c r="C44" s="182"/>
      <c r="D44" s="182"/>
    </row>
    <row r="45" spans="1:4" ht="15.95" customHeight="1">
      <c r="A45" s="182" t="s">
        <v>65</v>
      </c>
      <c r="B45" s="182" t="s">
        <v>136</v>
      </c>
      <c r="C45" s="182" t="s">
        <v>137</v>
      </c>
      <c r="D45" s="182" t="s">
        <v>67</v>
      </c>
    </row>
    <row r="46" spans="1:4" ht="15.95" customHeight="1">
      <c r="A46" s="182"/>
      <c r="B46" s="182"/>
      <c r="C46" s="182"/>
      <c r="D46" s="182"/>
    </row>
    <row r="47" spans="1:4" ht="15.95" customHeight="1">
      <c r="A47" s="182" t="s">
        <v>70</v>
      </c>
      <c r="B47" s="182" t="s">
        <v>138</v>
      </c>
      <c r="C47" s="182" t="s">
        <v>139</v>
      </c>
      <c r="D47" s="182">
        <v>0</v>
      </c>
    </row>
    <row r="48" spans="1:4" ht="15.95" customHeight="1">
      <c r="A48" s="182"/>
      <c r="B48" s="182"/>
      <c r="C48" s="182"/>
      <c r="D48" s="182"/>
    </row>
    <row r="51" spans="1:4" ht="15.95" customHeight="1">
      <c r="A51" s="41" t="s">
        <v>141</v>
      </c>
    </row>
    <row r="53" spans="1:4" ht="15.95" customHeight="1">
      <c r="A53" s="184" t="s">
        <v>27</v>
      </c>
      <c r="B53" s="184" t="s">
        <v>127</v>
      </c>
      <c r="C53" s="184" t="s">
        <v>53</v>
      </c>
      <c r="D53" s="184" t="s">
        <v>54</v>
      </c>
    </row>
    <row r="54" spans="1:4" ht="15.95" customHeight="1">
      <c r="A54" s="184"/>
      <c r="B54" s="184"/>
      <c r="C54" s="184"/>
      <c r="D54" s="184"/>
    </row>
    <row r="55" spans="1:4" ht="15.95" customHeight="1">
      <c r="A55" s="182" t="s">
        <v>55</v>
      </c>
      <c r="B55" s="182" t="s">
        <v>142</v>
      </c>
      <c r="C55" s="182" t="s">
        <v>129</v>
      </c>
      <c r="D55" s="182" t="s">
        <v>57</v>
      </c>
    </row>
    <row r="56" spans="1:4" ht="15.95" customHeight="1">
      <c r="A56" s="182"/>
      <c r="B56" s="182"/>
      <c r="C56" s="182"/>
      <c r="D56" s="182"/>
    </row>
    <row r="57" spans="1:4" ht="15.95" customHeight="1">
      <c r="A57" s="183" t="s">
        <v>63</v>
      </c>
      <c r="B57" s="183" t="s">
        <v>143</v>
      </c>
      <c r="C57" s="183" t="s">
        <v>144</v>
      </c>
      <c r="D57" s="183" t="s">
        <v>64</v>
      </c>
    </row>
    <row r="58" spans="1:4" ht="15.95" customHeight="1">
      <c r="A58" s="183"/>
      <c r="B58" s="183"/>
      <c r="C58" s="183"/>
      <c r="D58" s="183"/>
    </row>
    <row r="59" spans="1:4" ht="15.95" customHeight="1">
      <c r="A59" s="182" t="s">
        <v>132</v>
      </c>
      <c r="B59" s="182" t="s">
        <v>145</v>
      </c>
      <c r="C59" s="182" t="s">
        <v>146</v>
      </c>
      <c r="D59" s="182" t="s">
        <v>135</v>
      </c>
    </row>
    <row r="60" spans="1:4" ht="15.95" customHeight="1">
      <c r="A60" s="182"/>
      <c r="B60" s="182"/>
      <c r="C60" s="182"/>
      <c r="D60" s="182"/>
    </row>
    <row r="61" spans="1:4" ht="15.95" customHeight="1">
      <c r="A61" s="182" t="s">
        <v>65</v>
      </c>
      <c r="B61" s="182" t="s">
        <v>147</v>
      </c>
      <c r="C61" s="182" t="s">
        <v>148</v>
      </c>
      <c r="D61" s="182" t="s">
        <v>67</v>
      </c>
    </row>
    <row r="62" spans="1:4" ht="15.95" customHeight="1">
      <c r="A62" s="182"/>
      <c r="B62" s="182"/>
      <c r="C62" s="182"/>
      <c r="D62" s="182"/>
    </row>
    <row r="63" spans="1:4" ht="15.95" customHeight="1">
      <c r="A63" s="182" t="s">
        <v>70</v>
      </c>
      <c r="B63" s="182" t="s">
        <v>149</v>
      </c>
      <c r="C63" s="182" t="s">
        <v>139</v>
      </c>
      <c r="D63" s="182">
        <v>0</v>
      </c>
    </row>
    <row r="64" spans="1:4" ht="15.95" customHeight="1">
      <c r="A64" s="182"/>
      <c r="B64" s="182"/>
      <c r="C64" s="182"/>
      <c r="D64" s="182"/>
    </row>
    <row r="67" spans="1:4" ht="15.95" customHeight="1">
      <c r="A67" s="41" t="s">
        <v>171</v>
      </c>
      <c r="B67" s="43"/>
    </row>
    <row r="69" spans="1:4" ht="15.95" customHeight="1">
      <c r="A69" s="184" t="s">
        <v>27</v>
      </c>
      <c r="B69" s="184" t="s">
        <v>127</v>
      </c>
      <c r="C69" s="184" t="s">
        <v>53</v>
      </c>
      <c r="D69" s="184" t="s">
        <v>54</v>
      </c>
    </row>
    <row r="70" spans="1:4" ht="15.95" customHeight="1">
      <c r="A70" s="184"/>
      <c r="B70" s="184"/>
      <c r="C70" s="184"/>
      <c r="D70" s="184"/>
    </row>
    <row r="71" spans="1:4" ht="15.95" customHeight="1">
      <c r="A71" s="182" t="s">
        <v>55</v>
      </c>
      <c r="B71" s="182" t="s">
        <v>150</v>
      </c>
      <c r="C71" s="182" t="s">
        <v>151</v>
      </c>
      <c r="D71" s="182" t="s">
        <v>57</v>
      </c>
    </row>
    <row r="72" spans="1:4" ht="15.95" customHeight="1">
      <c r="A72" s="182"/>
      <c r="B72" s="182"/>
      <c r="C72" s="182"/>
      <c r="D72" s="182"/>
    </row>
    <row r="73" spans="1:4" ht="15.95" customHeight="1">
      <c r="A73" s="182" t="s">
        <v>58</v>
      </c>
      <c r="B73" s="182" t="s">
        <v>152</v>
      </c>
      <c r="C73" s="182" t="s">
        <v>153</v>
      </c>
      <c r="D73" s="182" t="s">
        <v>60</v>
      </c>
    </row>
    <row r="74" spans="1:4" ht="15.95" customHeight="1">
      <c r="A74" s="182"/>
      <c r="B74" s="182"/>
      <c r="C74" s="182"/>
      <c r="D74" s="182"/>
    </row>
    <row r="75" spans="1:4" ht="15.95" customHeight="1">
      <c r="A75" s="183" t="s">
        <v>63</v>
      </c>
      <c r="B75" s="183" t="s">
        <v>154</v>
      </c>
      <c r="C75" s="183" t="s">
        <v>155</v>
      </c>
      <c r="D75" s="183" t="s">
        <v>64</v>
      </c>
    </row>
    <row r="76" spans="1:4" ht="15.95" customHeight="1">
      <c r="A76" s="183"/>
      <c r="B76" s="183"/>
      <c r="C76" s="183"/>
      <c r="D76" s="183"/>
    </row>
    <row r="77" spans="1:4" ht="15.95" customHeight="1">
      <c r="A77" s="182" t="s">
        <v>65</v>
      </c>
      <c r="B77" s="182" t="s">
        <v>156</v>
      </c>
      <c r="C77" s="182" t="s">
        <v>148</v>
      </c>
      <c r="D77" s="182" t="s">
        <v>67</v>
      </c>
    </row>
    <row r="78" spans="1:4" ht="15.95" customHeight="1">
      <c r="A78" s="182"/>
      <c r="B78" s="182"/>
      <c r="C78" s="182"/>
      <c r="D78" s="182"/>
    </row>
    <row r="79" spans="1:4" ht="15.95" customHeight="1">
      <c r="A79" s="182" t="s">
        <v>68</v>
      </c>
      <c r="B79" s="182" t="s">
        <v>157</v>
      </c>
      <c r="C79" s="182" t="s">
        <v>158</v>
      </c>
      <c r="D79" s="182" t="s">
        <v>69</v>
      </c>
    </row>
    <row r="80" spans="1:4" ht="15.95" customHeight="1">
      <c r="A80" s="182"/>
      <c r="B80" s="182"/>
      <c r="C80" s="182"/>
      <c r="D80" s="182"/>
    </row>
    <row r="81" spans="1:4" ht="15.95" customHeight="1">
      <c r="A81" s="182" t="s">
        <v>70</v>
      </c>
      <c r="B81" s="182" t="s">
        <v>159</v>
      </c>
      <c r="C81" s="182" t="s">
        <v>139</v>
      </c>
      <c r="D81" s="182">
        <v>0</v>
      </c>
    </row>
    <row r="82" spans="1:4" ht="15.95" customHeight="1">
      <c r="A82" s="182"/>
      <c r="B82" s="182"/>
      <c r="C82" s="182"/>
      <c r="D82" s="182"/>
    </row>
    <row r="85" spans="1:4" ht="15.95" customHeight="1">
      <c r="A85" s="41" t="s">
        <v>170</v>
      </c>
      <c r="B85" s="43"/>
    </row>
    <row r="87" spans="1:4" ht="15.95" customHeight="1">
      <c r="A87" s="180" t="s">
        <v>27</v>
      </c>
      <c r="B87" s="180" t="s">
        <v>160</v>
      </c>
      <c r="C87" s="180" t="s">
        <v>53</v>
      </c>
      <c r="D87" s="180" t="s">
        <v>54</v>
      </c>
    </row>
    <row r="88" spans="1:4" ht="15.95" customHeight="1">
      <c r="A88" s="180"/>
      <c r="B88" s="180"/>
      <c r="C88" s="180"/>
      <c r="D88" s="180"/>
    </row>
    <row r="89" spans="1:4" ht="15.95" customHeight="1">
      <c r="A89" s="179" t="s">
        <v>55</v>
      </c>
      <c r="B89" s="179" t="s">
        <v>86</v>
      </c>
      <c r="C89" s="179" t="s">
        <v>161</v>
      </c>
      <c r="D89" s="179" t="s">
        <v>57</v>
      </c>
    </row>
    <row r="90" spans="1:4" ht="15.95" customHeight="1">
      <c r="A90" s="179"/>
      <c r="B90" s="179"/>
      <c r="C90" s="179"/>
      <c r="D90" s="179"/>
    </row>
    <row r="91" spans="1:4" ht="15.95" customHeight="1">
      <c r="A91" s="179" t="s">
        <v>58</v>
      </c>
      <c r="B91" s="179" t="s">
        <v>162</v>
      </c>
      <c r="C91" s="179" t="s">
        <v>163</v>
      </c>
      <c r="D91" s="179" t="s">
        <v>60</v>
      </c>
    </row>
    <row r="92" spans="1:4" ht="15.95" customHeight="1">
      <c r="A92" s="179"/>
      <c r="B92" s="179"/>
      <c r="C92" s="179"/>
      <c r="D92" s="179"/>
    </row>
    <row r="93" spans="1:4" ht="15.95" customHeight="1">
      <c r="A93" s="179" t="s">
        <v>61</v>
      </c>
      <c r="B93" s="179" t="s">
        <v>164</v>
      </c>
      <c r="C93" s="179" t="s">
        <v>165</v>
      </c>
      <c r="D93" s="179" t="s">
        <v>62</v>
      </c>
    </row>
    <row r="94" spans="1:4" ht="15.95" customHeight="1">
      <c r="A94" s="179"/>
      <c r="B94" s="179"/>
      <c r="C94" s="179"/>
      <c r="D94" s="179"/>
    </row>
    <row r="95" spans="1:4" ht="15.95" customHeight="1">
      <c r="A95" s="181" t="s">
        <v>63</v>
      </c>
      <c r="B95" s="181" t="s">
        <v>166</v>
      </c>
      <c r="C95" s="181" t="s">
        <v>165</v>
      </c>
      <c r="D95" s="181" t="s">
        <v>64</v>
      </c>
    </row>
    <row r="96" spans="1:4" ht="15.95" customHeight="1">
      <c r="A96" s="181"/>
      <c r="B96" s="181"/>
      <c r="C96" s="181"/>
      <c r="D96" s="181"/>
    </row>
    <row r="97" spans="1:4" ht="15.95" customHeight="1">
      <c r="A97" s="179" t="s">
        <v>65</v>
      </c>
      <c r="B97" s="179" t="s">
        <v>167</v>
      </c>
      <c r="C97" s="179" t="s">
        <v>66</v>
      </c>
      <c r="D97" s="179" t="s">
        <v>67</v>
      </c>
    </row>
    <row r="98" spans="1:4" ht="15.95" customHeight="1">
      <c r="A98" s="179"/>
      <c r="B98" s="179"/>
      <c r="C98" s="179"/>
      <c r="D98" s="179"/>
    </row>
    <row r="99" spans="1:4" ht="15.95" customHeight="1">
      <c r="A99" s="179" t="s">
        <v>70</v>
      </c>
      <c r="B99" s="179" t="s">
        <v>168</v>
      </c>
      <c r="C99" s="179" t="s">
        <v>169</v>
      </c>
      <c r="D99" s="179">
        <v>0</v>
      </c>
    </row>
    <row r="100" spans="1:4" ht="15.95" customHeight="1">
      <c r="A100" s="179"/>
      <c r="B100" s="179"/>
      <c r="C100" s="179"/>
      <c r="D100" s="179"/>
    </row>
    <row r="103" spans="1:4" ht="15.95" customHeight="1">
      <c r="A103" s="41" t="s">
        <v>172</v>
      </c>
    </row>
    <row r="105" spans="1:4" ht="15.95" customHeight="1">
      <c r="A105" s="180" t="s">
        <v>85</v>
      </c>
      <c r="B105" s="180" t="s">
        <v>127</v>
      </c>
      <c r="C105" s="180" t="s">
        <v>53</v>
      </c>
      <c r="D105" s="180" t="s">
        <v>54</v>
      </c>
    </row>
    <row r="106" spans="1:4" ht="15.95" customHeight="1">
      <c r="A106" s="180"/>
      <c r="B106" s="180"/>
      <c r="C106" s="180"/>
      <c r="D106" s="180"/>
    </row>
    <row r="107" spans="1:4" ht="15.95" customHeight="1">
      <c r="A107" s="179" t="s">
        <v>55</v>
      </c>
      <c r="B107" s="179" t="s">
        <v>142</v>
      </c>
      <c r="C107" s="179" t="s">
        <v>129</v>
      </c>
      <c r="D107" s="179" t="s">
        <v>57</v>
      </c>
    </row>
    <row r="108" spans="1:4" ht="15.95" customHeight="1">
      <c r="A108" s="179"/>
      <c r="B108" s="179"/>
      <c r="C108" s="179"/>
      <c r="D108" s="179"/>
    </row>
    <row r="109" spans="1:4" ht="15.95" customHeight="1">
      <c r="A109" s="186" t="s">
        <v>63</v>
      </c>
      <c r="B109" s="186" t="s">
        <v>143</v>
      </c>
      <c r="C109" s="186" t="s">
        <v>173</v>
      </c>
      <c r="D109" s="186" t="s">
        <v>64</v>
      </c>
    </row>
    <row r="110" spans="1:4" ht="15.95" customHeight="1">
      <c r="A110" s="186"/>
      <c r="B110" s="186"/>
      <c r="C110" s="186"/>
      <c r="D110" s="186"/>
    </row>
    <row r="111" spans="1:4" ht="15.95" customHeight="1">
      <c r="A111" s="179" t="s">
        <v>132</v>
      </c>
      <c r="B111" s="179" t="s">
        <v>145</v>
      </c>
      <c r="C111" s="179" t="s">
        <v>174</v>
      </c>
      <c r="D111" s="179" t="s">
        <v>135</v>
      </c>
    </row>
    <row r="112" spans="1:4" ht="15.95" customHeight="1">
      <c r="A112" s="179"/>
      <c r="B112" s="179"/>
      <c r="C112" s="179"/>
      <c r="D112" s="179"/>
    </row>
    <row r="113" spans="1:4" ht="15.95" customHeight="1">
      <c r="A113" s="179" t="s">
        <v>65</v>
      </c>
      <c r="B113" s="179" t="s">
        <v>175</v>
      </c>
      <c r="C113" s="179" t="s">
        <v>176</v>
      </c>
      <c r="D113" s="179" t="s">
        <v>67</v>
      </c>
    </row>
    <row r="114" spans="1:4" ht="15.95" customHeight="1">
      <c r="A114" s="179"/>
      <c r="B114" s="179"/>
      <c r="C114" s="179"/>
      <c r="D114" s="179"/>
    </row>
    <row r="115" spans="1:4" ht="15.95" customHeight="1">
      <c r="A115" s="179" t="s">
        <v>68</v>
      </c>
      <c r="B115" s="179" t="s">
        <v>177</v>
      </c>
      <c r="C115" s="179" t="s">
        <v>148</v>
      </c>
      <c r="D115" s="179" t="s">
        <v>69</v>
      </c>
    </row>
    <row r="116" spans="1:4" ht="15.95" customHeight="1">
      <c r="A116" s="179"/>
      <c r="B116" s="179"/>
      <c r="C116" s="179"/>
      <c r="D116" s="179"/>
    </row>
    <row r="117" spans="1:4" ht="15.95" customHeight="1">
      <c r="A117" s="179" t="s">
        <v>70</v>
      </c>
      <c r="B117" s="179" t="s">
        <v>149</v>
      </c>
      <c r="C117" s="179" t="s">
        <v>139</v>
      </c>
      <c r="D117" s="179">
        <v>0</v>
      </c>
    </row>
    <row r="118" spans="1:4" ht="15.95" customHeight="1">
      <c r="A118" s="179"/>
      <c r="B118" s="179"/>
      <c r="C118" s="179"/>
      <c r="D118" s="179"/>
    </row>
    <row r="121" spans="1:4" ht="15.95" customHeight="1">
      <c r="A121" s="41" t="s">
        <v>178</v>
      </c>
      <c r="B121" s="43"/>
    </row>
    <row r="123" spans="1:4" ht="15.95" customHeight="1">
      <c r="A123" s="187" t="s">
        <v>27</v>
      </c>
      <c r="B123" s="187" t="s">
        <v>160</v>
      </c>
      <c r="C123" s="187" t="s">
        <v>53</v>
      </c>
      <c r="D123" s="187" t="s">
        <v>54</v>
      </c>
    </row>
    <row r="124" spans="1:4" ht="15.95" customHeight="1">
      <c r="A124" s="188"/>
      <c r="B124" s="188"/>
      <c r="C124" s="188"/>
      <c r="D124" s="188"/>
    </row>
    <row r="125" spans="1:4" ht="15.95" customHeight="1">
      <c r="A125" s="174" t="s">
        <v>55</v>
      </c>
      <c r="B125" s="174" t="s">
        <v>86</v>
      </c>
      <c r="C125" s="174" t="s">
        <v>56</v>
      </c>
      <c r="D125" s="174" t="s">
        <v>57</v>
      </c>
    </row>
    <row r="126" spans="1:4" ht="15.95" customHeight="1">
      <c r="A126" s="171"/>
      <c r="B126" s="171"/>
      <c r="C126" s="171"/>
      <c r="D126" s="171"/>
    </row>
    <row r="127" spans="1:4" ht="15.95" customHeight="1">
      <c r="A127" s="174" t="s">
        <v>58</v>
      </c>
      <c r="B127" s="174">
        <v>15</v>
      </c>
      <c r="C127" s="174" t="s">
        <v>59</v>
      </c>
      <c r="D127" s="174" t="s">
        <v>60</v>
      </c>
    </row>
    <row r="128" spans="1:4" ht="15.95" customHeight="1">
      <c r="A128" s="171"/>
      <c r="B128" s="171"/>
      <c r="C128" s="171"/>
      <c r="D128" s="171"/>
    </row>
    <row r="129" spans="1:4" ht="15.95" customHeight="1">
      <c r="A129" s="174" t="s">
        <v>61</v>
      </c>
      <c r="B129" s="174">
        <v>14</v>
      </c>
      <c r="C129" s="174" t="s">
        <v>59</v>
      </c>
      <c r="D129" s="174" t="s">
        <v>62</v>
      </c>
    </row>
    <row r="130" spans="1:4" ht="15.95" customHeight="1">
      <c r="A130" s="171"/>
      <c r="B130" s="171"/>
      <c r="C130" s="171"/>
      <c r="D130" s="171"/>
    </row>
    <row r="131" spans="1:4" ht="15.95" customHeight="1">
      <c r="A131" s="175" t="s">
        <v>63</v>
      </c>
      <c r="B131" s="177" t="s">
        <v>52</v>
      </c>
      <c r="C131" s="175" t="s">
        <v>179</v>
      </c>
      <c r="D131" s="175" t="s">
        <v>64</v>
      </c>
    </row>
    <row r="132" spans="1:4" ht="15.95" customHeight="1" thickBot="1">
      <c r="A132" s="176"/>
      <c r="B132" s="178"/>
      <c r="C132" s="176"/>
      <c r="D132" s="176"/>
    </row>
    <row r="133" spans="1:4" ht="15.95" customHeight="1" thickTop="1">
      <c r="A133" s="170" t="s">
        <v>65</v>
      </c>
      <c r="B133" s="172" t="s">
        <v>32</v>
      </c>
      <c r="C133" s="170" t="s">
        <v>66</v>
      </c>
      <c r="D133" s="170" t="s">
        <v>67</v>
      </c>
    </row>
    <row r="134" spans="1:4" ht="15.95" customHeight="1">
      <c r="A134" s="171"/>
      <c r="B134" s="173"/>
      <c r="C134" s="171"/>
      <c r="D134" s="171"/>
    </row>
    <row r="135" spans="1:4" ht="15.95" customHeight="1">
      <c r="A135" s="174" t="s">
        <v>70</v>
      </c>
      <c r="B135" s="174" t="s">
        <v>71</v>
      </c>
      <c r="C135" s="174" t="s">
        <v>180</v>
      </c>
      <c r="D135" s="174">
        <v>0</v>
      </c>
    </row>
    <row r="136" spans="1:4" ht="15.95" customHeight="1">
      <c r="A136" s="171"/>
      <c r="B136" s="171"/>
      <c r="C136" s="171"/>
      <c r="D136" s="171"/>
    </row>
  </sheetData>
  <sheetProtection password="ECB3" sheet="1" objects="1" scenarios="1"/>
  <mergeCells count="160">
    <mergeCell ref="A117:A118"/>
    <mergeCell ref="B117:B118"/>
    <mergeCell ref="C117:C118"/>
    <mergeCell ref="D117:D118"/>
    <mergeCell ref="A123:A124"/>
    <mergeCell ref="B123:B124"/>
    <mergeCell ref="C123:C124"/>
    <mergeCell ref="D123:D124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63:A64"/>
    <mergeCell ref="B63:B64"/>
    <mergeCell ref="C63:C64"/>
    <mergeCell ref="D63:D64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77:A78"/>
    <mergeCell ref="B77:B78"/>
    <mergeCell ref="C77:C78"/>
    <mergeCell ref="D77:D78"/>
    <mergeCell ref="A79:A80"/>
    <mergeCell ref="B79:B80"/>
    <mergeCell ref="C79:C80"/>
    <mergeCell ref="D79:D80"/>
    <mergeCell ref="A81:A82"/>
    <mergeCell ref="B81:B82"/>
    <mergeCell ref="C81:C82"/>
    <mergeCell ref="D81:D82"/>
    <mergeCell ref="A87:A88"/>
    <mergeCell ref="B87:B88"/>
    <mergeCell ref="C87:C88"/>
    <mergeCell ref="D87:D88"/>
    <mergeCell ref="A89:A90"/>
    <mergeCell ref="B89:B90"/>
    <mergeCell ref="C89:C90"/>
    <mergeCell ref="D89:D90"/>
    <mergeCell ref="A91:A92"/>
    <mergeCell ref="B91:B92"/>
    <mergeCell ref="C91:C92"/>
    <mergeCell ref="D91:D92"/>
    <mergeCell ref="A93:A94"/>
    <mergeCell ref="B93:B94"/>
    <mergeCell ref="C93:C94"/>
    <mergeCell ref="D93:D94"/>
    <mergeCell ref="A95:A96"/>
    <mergeCell ref="B95:B96"/>
    <mergeCell ref="C95:C96"/>
    <mergeCell ref="D95:D96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97:A98"/>
    <mergeCell ref="B97:B98"/>
    <mergeCell ref="C97:C98"/>
    <mergeCell ref="D97:D98"/>
    <mergeCell ref="A99:A100"/>
    <mergeCell ref="B99:B100"/>
    <mergeCell ref="C99:C100"/>
    <mergeCell ref="D99:D100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A135:A136"/>
    <mergeCell ref="B135:B136"/>
    <mergeCell ref="C135:C136"/>
    <mergeCell ref="D135:D13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selection activeCell="E34" sqref="E34"/>
    </sheetView>
  </sheetViews>
  <sheetFormatPr defaultColWidth="11" defaultRowHeight="15.95" customHeight="1"/>
  <cols>
    <col min="1" max="1" width="15.625" customWidth="1"/>
    <col min="2" max="2" width="35.5" customWidth="1"/>
    <col min="3" max="3" width="23" customWidth="1"/>
    <col min="4" max="4" width="14" customWidth="1"/>
    <col min="5" max="5" width="11" customWidth="1"/>
    <col min="6" max="6" width="15.125" customWidth="1"/>
  </cols>
  <sheetData>
    <row r="1" spans="1:4" ht="15.95" customHeight="1">
      <c r="A1" s="41" t="s">
        <v>181</v>
      </c>
      <c r="B1" s="43"/>
    </row>
    <row r="3" spans="1:4" ht="15.95" customHeight="1">
      <c r="A3" s="49" t="s">
        <v>74</v>
      </c>
      <c r="B3" s="49" t="s">
        <v>183</v>
      </c>
      <c r="C3" s="49" t="s">
        <v>77</v>
      </c>
      <c r="D3" s="49" t="s">
        <v>95</v>
      </c>
    </row>
    <row r="4" spans="1:4" ht="15.95" customHeight="1">
      <c r="A4" s="45" t="s">
        <v>8</v>
      </c>
      <c r="B4" s="45" t="s">
        <v>185</v>
      </c>
      <c r="C4" s="45" t="s">
        <v>192</v>
      </c>
      <c r="D4" s="46">
        <v>4</v>
      </c>
    </row>
    <row r="5" spans="1:4" ht="15.95" customHeight="1">
      <c r="A5" s="45" t="s">
        <v>83</v>
      </c>
      <c r="B5" s="45" t="s">
        <v>186</v>
      </c>
      <c r="C5" s="45" t="s">
        <v>182</v>
      </c>
      <c r="D5" s="46">
        <v>3.7</v>
      </c>
    </row>
    <row r="6" spans="1:4" ht="15.95" customHeight="1">
      <c r="A6" s="47" t="s">
        <v>11</v>
      </c>
      <c r="B6" s="47" t="s">
        <v>187</v>
      </c>
      <c r="C6" s="47" t="s">
        <v>193</v>
      </c>
      <c r="D6" s="48" t="s">
        <v>191</v>
      </c>
    </row>
    <row r="7" spans="1:4" ht="15.95" customHeight="1">
      <c r="A7" s="45" t="s">
        <v>184</v>
      </c>
      <c r="B7" s="45" t="s">
        <v>188</v>
      </c>
      <c r="C7" s="45" t="s">
        <v>194</v>
      </c>
      <c r="D7" s="46">
        <v>2.7</v>
      </c>
    </row>
    <row r="8" spans="1:4" ht="15.95" customHeight="1">
      <c r="A8" s="45" t="s">
        <v>14</v>
      </c>
      <c r="B8" s="45" t="s">
        <v>189</v>
      </c>
      <c r="C8" s="45" t="s">
        <v>195</v>
      </c>
      <c r="D8" s="46">
        <v>2</v>
      </c>
    </row>
    <row r="9" spans="1:4" ht="15.95" customHeight="1">
      <c r="A9" s="45" t="s">
        <v>17</v>
      </c>
      <c r="B9" s="45" t="s">
        <v>190</v>
      </c>
      <c r="C9" s="45" t="s">
        <v>123</v>
      </c>
      <c r="D9" s="46">
        <v>0</v>
      </c>
    </row>
    <row r="12" spans="1:4" ht="15.95" customHeight="1">
      <c r="A12" s="44" t="s">
        <v>196</v>
      </c>
    </row>
    <row r="14" spans="1:4" ht="15.95" customHeight="1">
      <c r="A14" s="49" t="s">
        <v>2</v>
      </c>
      <c r="B14" s="49" t="s">
        <v>183</v>
      </c>
      <c r="C14" s="49" t="s">
        <v>77</v>
      </c>
      <c r="D14" s="49" t="s">
        <v>95</v>
      </c>
    </row>
    <row r="15" spans="1:4" ht="15.95" customHeight="1">
      <c r="A15" s="45" t="s">
        <v>8</v>
      </c>
      <c r="B15" s="45" t="s">
        <v>106</v>
      </c>
      <c r="C15" s="45" t="s">
        <v>119</v>
      </c>
      <c r="D15" s="46">
        <v>4</v>
      </c>
    </row>
    <row r="16" spans="1:4" ht="15.95" customHeight="1">
      <c r="A16" s="47" t="s">
        <v>11</v>
      </c>
      <c r="B16" s="47" t="s">
        <v>107</v>
      </c>
      <c r="C16" s="47" t="s">
        <v>121</v>
      </c>
      <c r="D16" s="48">
        <v>3</v>
      </c>
    </row>
    <row r="17" spans="1:4" ht="15.95" customHeight="1">
      <c r="A17" s="45" t="s">
        <v>14</v>
      </c>
      <c r="B17" s="45" t="s">
        <v>197</v>
      </c>
      <c r="C17" s="45" t="s">
        <v>200</v>
      </c>
      <c r="D17" s="46">
        <v>2</v>
      </c>
    </row>
    <row r="18" spans="1:4" ht="15.95" customHeight="1">
      <c r="A18" s="45" t="s">
        <v>16</v>
      </c>
      <c r="B18" s="45" t="s">
        <v>198</v>
      </c>
      <c r="C18" s="45" t="s">
        <v>99</v>
      </c>
      <c r="D18" s="46">
        <v>1</v>
      </c>
    </row>
    <row r="19" spans="1:4" ht="15.95" customHeight="1">
      <c r="A19" s="45" t="s">
        <v>17</v>
      </c>
      <c r="B19" s="45" t="s">
        <v>199</v>
      </c>
      <c r="C19" s="45" t="s">
        <v>123</v>
      </c>
      <c r="D19" s="46">
        <v>0</v>
      </c>
    </row>
    <row r="22" spans="1:4" ht="15.95" customHeight="1">
      <c r="A22" s="44" t="s">
        <v>201</v>
      </c>
    </row>
    <row r="24" spans="1:4" ht="15.95" customHeight="1">
      <c r="A24" s="184" t="s">
        <v>27</v>
      </c>
      <c r="B24" s="184" t="s">
        <v>53</v>
      </c>
      <c r="C24" s="184" t="s">
        <v>54</v>
      </c>
    </row>
    <row r="25" spans="1:4" ht="15.95" customHeight="1">
      <c r="A25" s="184"/>
      <c r="B25" s="184"/>
      <c r="C25" s="184"/>
    </row>
    <row r="26" spans="1:4" ht="15.95" customHeight="1">
      <c r="A26" s="182" t="s">
        <v>55</v>
      </c>
      <c r="B26" s="182" t="s">
        <v>129</v>
      </c>
      <c r="C26" s="182" t="s">
        <v>57</v>
      </c>
    </row>
    <row r="27" spans="1:4" ht="15.95" customHeight="1">
      <c r="A27" s="182"/>
      <c r="B27" s="182"/>
      <c r="C27" s="182"/>
    </row>
    <row r="28" spans="1:4" ht="21.95" customHeight="1">
      <c r="A28" s="105" t="s">
        <v>63</v>
      </c>
      <c r="B28" s="105" t="s">
        <v>131</v>
      </c>
      <c r="C28" s="105" t="s">
        <v>64</v>
      </c>
    </row>
    <row r="29" spans="1:4" ht="21.95" customHeight="1">
      <c r="A29" s="104" t="s">
        <v>132</v>
      </c>
      <c r="B29" s="104" t="s">
        <v>134</v>
      </c>
      <c r="C29" s="104" t="s">
        <v>135</v>
      </c>
    </row>
    <row r="30" spans="1:4" ht="15.95" customHeight="1">
      <c r="A30" s="182" t="s">
        <v>65</v>
      </c>
      <c r="B30" s="182" t="s">
        <v>176</v>
      </c>
      <c r="C30" s="182" t="s">
        <v>67</v>
      </c>
    </row>
    <row r="31" spans="1:4" ht="15.95" customHeight="1">
      <c r="A31" s="182"/>
      <c r="B31" s="182"/>
      <c r="C31" s="182"/>
    </row>
    <row r="32" spans="1:4" ht="15.95" customHeight="1">
      <c r="A32" s="182" t="s">
        <v>68</v>
      </c>
      <c r="B32" s="182" t="s">
        <v>148</v>
      </c>
      <c r="C32" s="182" t="s">
        <v>69</v>
      </c>
    </row>
    <row r="33" spans="1:6" ht="15.95" customHeight="1">
      <c r="A33" s="182"/>
      <c r="B33" s="182"/>
      <c r="C33" s="182"/>
    </row>
    <row r="34" spans="1:6" ht="15.95" customHeight="1">
      <c r="A34" s="182" t="s">
        <v>70</v>
      </c>
      <c r="B34" s="182" t="s">
        <v>139</v>
      </c>
      <c r="C34" s="182">
        <v>0</v>
      </c>
    </row>
    <row r="35" spans="1:6" ht="15.95" customHeight="1">
      <c r="A35" s="182"/>
      <c r="B35" s="182"/>
      <c r="C35" s="182"/>
    </row>
    <row r="38" spans="1:6" ht="15.95" customHeight="1">
      <c r="A38" s="56" t="s">
        <v>202</v>
      </c>
    </row>
    <row r="40" spans="1:6" ht="15.95" customHeight="1">
      <c r="A40" s="59" t="s">
        <v>85</v>
      </c>
      <c r="B40" s="59" t="s">
        <v>127</v>
      </c>
      <c r="C40" s="184" t="s">
        <v>203</v>
      </c>
      <c r="D40" s="184"/>
      <c r="E40" s="184"/>
      <c r="F40" s="63" t="s">
        <v>54</v>
      </c>
    </row>
    <row r="41" spans="1:6" ht="15.95" customHeight="1">
      <c r="A41" s="60"/>
      <c r="B41" s="60"/>
      <c r="C41" s="184"/>
      <c r="D41" s="184"/>
      <c r="E41" s="184"/>
      <c r="F41" s="64"/>
    </row>
    <row r="42" spans="1:6" ht="15.95" customHeight="1">
      <c r="A42" s="61" t="s">
        <v>55</v>
      </c>
      <c r="B42" s="61" t="s">
        <v>204</v>
      </c>
      <c r="C42" s="182" t="s">
        <v>205</v>
      </c>
      <c r="D42" s="182"/>
      <c r="E42" s="182"/>
      <c r="F42" s="57" t="s">
        <v>57</v>
      </c>
    </row>
    <row r="43" spans="1:6" ht="15.95" customHeight="1">
      <c r="A43" s="62"/>
      <c r="B43" s="62"/>
      <c r="C43" s="182"/>
      <c r="D43" s="182"/>
      <c r="E43" s="182"/>
      <c r="F43" s="58"/>
    </row>
    <row r="44" spans="1:6" ht="15.95" customHeight="1">
      <c r="A44" s="61" t="s">
        <v>58</v>
      </c>
      <c r="B44" s="61" t="s">
        <v>206</v>
      </c>
      <c r="C44" s="182" t="s">
        <v>207</v>
      </c>
      <c r="D44" s="182"/>
      <c r="E44" s="182"/>
      <c r="F44" s="57" t="s">
        <v>60</v>
      </c>
    </row>
    <row r="45" spans="1:6" ht="15.95" customHeight="1">
      <c r="A45" s="62"/>
      <c r="B45" s="62"/>
      <c r="C45" s="182"/>
      <c r="D45" s="182"/>
      <c r="E45" s="182"/>
      <c r="F45" s="58"/>
    </row>
    <row r="46" spans="1:6" ht="15.95" customHeight="1">
      <c r="A46" s="57" t="s">
        <v>11</v>
      </c>
      <c r="B46" s="57" t="s">
        <v>187</v>
      </c>
      <c r="C46" s="194" t="s">
        <v>208</v>
      </c>
      <c r="D46" s="195"/>
      <c r="E46" s="196"/>
      <c r="F46" s="57" t="s">
        <v>64</v>
      </c>
    </row>
    <row r="47" spans="1:6" ht="15.95" customHeight="1">
      <c r="A47" s="58"/>
      <c r="B47" s="58"/>
      <c r="C47" s="197"/>
      <c r="D47" s="198"/>
      <c r="E47" s="199"/>
      <c r="F47" s="58"/>
    </row>
    <row r="48" spans="1:6" ht="15.95" customHeight="1">
      <c r="A48" s="61" t="s">
        <v>132</v>
      </c>
      <c r="B48" s="61" t="s">
        <v>209</v>
      </c>
      <c r="C48" s="182" t="s">
        <v>210</v>
      </c>
      <c r="D48" s="182"/>
      <c r="E48" s="182"/>
      <c r="F48" s="57" t="s">
        <v>135</v>
      </c>
    </row>
    <row r="49" spans="1:6" ht="15.95" customHeight="1">
      <c r="A49" s="62"/>
      <c r="B49" s="62"/>
      <c r="C49" s="182"/>
      <c r="D49" s="182"/>
      <c r="E49" s="182"/>
      <c r="F49" s="58"/>
    </row>
    <row r="50" spans="1:6" ht="15.95" customHeight="1">
      <c r="A50" s="61" t="s">
        <v>65</v>
      </c>
      <c r="B50" s="61" t="s">
        <v>211</v>
      </c>
      <c r="C50" s="182" t="s">
        <v>212</v>
      </c>
      <c r="D50" s="182"/>
      <c r="E50" s="182"/>
      <c r="F50" s="57" t="s">
        <v>67</v>
      </c>
    </row>
    <row r="51" spans="1:6" ht="15.95" customHeight="1">
      <c r="A51" s="62"/>
      <c r="B51" s="62"/>
      <c r="C51" s="182"/>
      <c r="D51" s="182"/>
      <c r="E51" s="182"/>
      <c r="F51" s="58"/>
    </row>
    <row r="52" spans="1:6" ht="15.95" customHeight="1">
      <c r="A52" s="61" t="s">
        <v>70</v>
      </c>
      <c r="B52" s="61" t="s">
        <v>213</v>
      </c>
      <c r="C52" s="182" t="s">
        <v>139</v>
      </c>
      <c r="D52" s="182"/>
      <c r="E52" s="182"/>
      <c r="F52" s="57">
        <v>0</v>
      </c>
    </row>
    <row r="53" spans="1:6" ht="15.95" customHeight="1">
      <c r="A53" s="62"/>
      <c r="B53" s="62"/>
      <c r="C53" s="182"/>
      <c r="D53" s="182"/>
      <c r="E53" s="182"/>
      <c r="F53" s="58"/>
    </row>
    <row r="56" spans="1:6" ht="15.95" customHeight="1">
      <c r="A56" s="41" t="s">
        <v>214</v>
      </c>
    </row>
    <row r="58" spans="1:6" ht="15.95" customHeight="1">
      <c r="A58" s="30" t="s">
        <v>74</v>
      </c>
      <c r="B58" s="30" t="s">
        <v>215</v>
      </c>
      <c r="C58" s="30" t="s">
        <v>77</v>
      </c>
      <c r="D58" s="30" t="s">
        <v>216</v>
      </c>
    </row>
    <row r="59" spans="1:6" ht="15.95" customHeight="1">
      <c r="A59" s="3" t="s">
        <v>8</v>
      </c>
      <c r="B59" s="3">
        <v>4</v>
      </c>
      <c r="C59" s="3" t="s">
        <v>119</v>
      </c>
      <c r="D59" s="33">
        <v>4</v>
      </c>
    </row>
    <row r="60" spans="1:6" ht="15.95" customHeight="1">
      <c r="A60" s="29" t="s">
        <v>11</v>
      </c>
      <c r="B60" s="29">
        <v>3</v>
      </c>
      <c r="C60" s="29" t="s">
        <v>121</v>
      </c>
      <c r="D60" s="35">
        <v>3</v>
      </c>
    </row>
    <row r="61" spans="1:6" ht="15.95" customHeight="1">
      <c r="A61" s="3" t="s">
        <v>14</v>
      </c>
      <c r="B61" s="3">
        <v>2</v>
      </c>
      <c r="C61" s="3" t="s">
        <v>200</v>
      </c>
      <c r="D61" s="33">
        <v>2</v>
      </c>
    </row>
    <row r="62" spans="1:6" ht="15.95" customHeight="1">
      <c r="A62" s="3" t="s">
        <v>16</v>
      </c>
      <c r="B62" s="3">
        <v>1</v>
      </c>
      <c r="C62" s="3" t="s">
        <v>217</v>
      </c>
      <c r="D62" s="33">
        <v>1</v>
      </c>
    </row>
    <row r="63" spans="1:6" ht="15.95" customHeight="1">
      <c r="A63" s="3" t="s">
        <v>17</v>
      </c>
      <c r="B63" s="3">
        <v>0</v>
      </c>
      <c r="C63" s="3" t="s">
        <v>123</v>
      </c>
      <c r="D63" s="33">
        <v>0</v>
      </c>
    </row>
    <row r="66" spans="1:4" ht="15.95" customHeight="1">
      <c r="A66" s="44" t="s">
        <v>218</v>
      </c>
    </row>
    <row r="68" spans="1:4" ht="15.95" customHeight="1">
      <c r="A68" s="184" t="s">
        <v>85</v>
      </c>
      <c r="B68" s="184" t="s">
        <v>127</v>
      </c>
      <c r="C68" s="184" t="s">
        <v>53</v>
      </c>
      <c r="D68" s="184" t="s">
        <v>54</v>
      </c>
    </row>
    <row r="69" spans="1:4" ht="15.95" customHeight="1">
      <c r="A69" s="184"/>
      <c r="B69" s="184"/>
      <c r="C69" s="184"/>
      <c r="D69" s="184"/>
    </row>
    <row r="70" spans="1:4" ht="15.95" customHeight="1">
      <c r="A70" s="182" t="s">
        <v>55</v>
      </c>
      <c r="B70" s="182" t="s">
        <v>204</v>
      </c>
      <c r="C70" s="182" t="s">
        <v>219</v>
      </c>
      <c r="D70" s="182" t="s">
        <v>57</v>
      </c>
    </row>
    <row r="71" spans="1:4" ht="15.95" customHeight="1">
      <c r="A71" s="182"/>
      <c r="B71" s="182"/>
      <c r="C71" s="182"/>
      <c r="D71" s="182"/>
    </row>
    <row r="72" spans="1:4" ht="15.95" customHeight="1">
      <c r="A72" s="183" t="s">
        <v>63</v>
      </c>
      <c r="B72" s="183" t="s">
        <v>220</v>
      </c>
      <c r="C72" s="183" t="s">
        <v>221</v>
      </c>
      <c r="D72" s="183" t="s">
        <v>64</v>
      </c>
    </row>
    <row r="73" spans="1:4" ht="15.95" customHeight="1">
      <c r="A73" s="183"/>
      <c r="B73" s="183"/>
      <c r="C73" s="183"/>
      <c r="D73" s="183"/>
    </row>
    <row r="74" spans="1:4" ht="15.95" customHeight="1">
      <c r="A74" s="182" t="s">
        <v>65</v>
      </c>
      <c r="B74" s="182" t="s">
        <v>143</v>
      </c>
      <c r="C74" s="182" t="s">
        <v>222</v>
      </c>
      <c r="D74" s="182" t="s">
        <v>67</v>
      </c>
    </row>
    <row r="75" spans="1:4" ht="15.95" customHeight="1">
      <c r="A75" s="182"/>
      <c r="B75" s="182"/>
      <c r="C75" s="182"/>
      <c r="D75" s="182"/>
    </row>
    <row r="76" spans="1:4" ht="15.95" customHeight="1">
      <c r="A76" s="182" t="s">
        <v>70</v>
      </c>
      <c r="B76" s="182" t="s">
        <v>223</v>
      </c>
      <c r="C76" s="182" t="s">
        <v>224</v>
      </c>
      <c r="D76" s="182">
        <v>0</v>
      </c>
    </row>
    <row r="77" spans="1:4" ht="15.95" customHeight="1">
      <c r="A77" s="182"/>
      <c r="B77" s="182"/>
      <c r="C77" s="182"/>
      <c r="D77" s="182"/>
    </row>
    <row r="80" spans="1:4" ht="15.95" customHeight="1">
      <c r="A80" s="41" t="s">
        <v>225</v>
      </c>
    </row>
    <row r="82" spans="1:4" ht="15.95" customHeight="1">
      <c r="A82" s="184" t="s">
        <v>27</v>
      </c>
      <c r="B82" s="184" t="s">
        <v>127</v>
      </c>
      <c r="C82" s="184" t="s">
        <v>53</v>
      </c>
      <c r="D82" s="184" t="s">
        <v>54</v>
      </c>
    </row>
    <row r="83" spans="1:4" ht="15.95" customHeight="1">
      <c r="A83" s="184"/>
      <c r="B83" s="184"/>
      <c r="C83" s="184"/>
      <c r="D83" s="184"/>
    </row>
    <row r="84" spans="1:4" ht="15.95" customHeight="1">
      <c r="A84" s="182" t="s">
        <v>55</v>
      </c>
      <c r="B84" s="182" t="s">
        <v>142</v>
      </c>
      <c r="C84" s="182" t="s">
        <v>182</v>
      </c>
      <c r="D84" s="182" t="s">
        <v>57</v>
      </c>
    </row>
    <row r="85" spans="1:4" ht="15.95" customHeight="1">
      <c r="A85" s="182"/>
      <c r="B85" s="182"/>
      <c r="C85" s="182"/>
      <c r="D85" s="182"/>
    </row>
    <row r="86" spans="1:4" ht="15.95" customHeight="1">
      <c r="A86" s="183" t="s">
        <v>63</v>
      </c>
      <c r="B86" s="183" t="s">
        <v>143</v>
      </c>
      <c r="C86" s="183" t="s">
        <v>226</v>
      </c>
      <c r="D86" s="183" t="s">
        <v>64</v>
      </c>
    </row>
    <row r="87" spans="1:4" ht="15.95" customHeight="1">
      <c r="A87" s="183"/>
      <c r="B87" s="183"/>
      <c r="C87" s="183"/>
      <c r="D87" s="183"/>
    </row>
    <row r="88" spans="1:4" ht="15.95" customHeight="1">
      <c r="A88" s="182" t="s">
        <v>132</v>
      </c>
      <c r="B88" s="182" t="s">
        <v>145</v>
      </c>
      <c r="C88" s="182" t="s">
        <v>227</v>
      </c>
      <c r="D88" s="182" t="s">
        <v>135</v>
      </c>
    </row>
    <row r="89" spans="1:4" ht="15.95" customHeight="1">
      <c r="A89" s="182"/>
      <c r="B89" s="182"/>
      <c r="C89" s="182"/>
      <c r="D89" s="182"/>
    </row>
    <row r="90" spans="1:4" ht="15.95" customHeight="1">
      <c r="A90" s="182" t="s">
        <v>65</v>
      </c>
      <c r="B90" s="182" t="s">
        <v>147</v>
      </c>
      <c r="C90" s="182" t="s">
        <v>176</v>
      </c>
      <c r="D90" s="182" t="s">
        <v>67</v>
      </c>
    </row>
    <row r="91" spans="1:4" ht="15.95" customHeight="1">
      <c r="A91" s="182"/>
      <c r="B91" s="182"/>
      <c r="C91" s="182"/>
      <c r="D91" s="182"/>
    </row>
    <row r="92" spans="1:4" ht="15.95" customHeight="1">
      <c r="A92" s="182" t="s">
        <v>70</v>
      </c>
      <c r="B92" s="182" t="s">
        <v>149</v>
      </c>
      <c r="C92" s="182" t="s">
        <v>139</v>
      </c>
      <c r="D92" s="182">
        <v>0</v>
      </c>
    </row>
    <row r="93" spans="1:4" ht="15.95" customHeight="1">
      <c r="A93" s="182"/>
      <c r="B93" s="182"/>
      <c r="C93" s="182"/>
      <c r="D93" s="182"/>
    </row>
    <row r="96" spans="1:4" ht="15.95" customHeight="1">
      <c r="A96" s="41" t="s">
        <v>228</v>
      </c>
    </row>
    <row r="98" spans="1:4" ht="15.95" customHeight="1">
      <c r="A98" s="30" t="s">
        <v>2</v>
      </c>
      <c r="B98" s="30" t="s">
        <v>183</v>
      </c>
      <c r="C98" s="30" t="s">
        <v>77</v>
      </c>
      <c r="D98" s="30" t="s">
        <v>54</v>
      </c>
    </row>
    <row r="99" spans="1:4" ht="15.95" customHeight="1">
      <c r="A99" s="3" t="s">
        <v>8</v>
      </c>
      <c r="B99" s="3" t="s">
        <v>185</v>
      </c>
      <c r="C99" s="3" t="s">
        <v>232</v>
      </c>
      <c r="D99" s="33">
        <v>4</v>
      </c>
    </row>
    <row r="100" spans="1:4" ht="15.95" customHeight="1">
      <c r="A100" s="3" t="s">
        <v>83</v>
      </c>
      <c r="B100" s="3" t="s">
        <v>186</v>
      </c>
      <c r="C100" s="3" t="s">
        <v>232</v>
      </c>
      <c r="D100" s="33">
        <v>3.7</v>
      </c>
    </row>
    <row r="101" spans="1:4" ht="15.95" customHeight="1">
      <c r="A101" s="29" t="s">
        <v>11</v>
      </c>
      <c r="B101" s="29" t="s">
        <v>187</v>
      </c>
      <c r="C101" s="29" t="s">
        <v>233</v>
      </c>
      <c r="D101" s="35">
        <v>3</v>
      </c>
    </row>
    <row r="102" spans="1:4" ht="15.95" customHeight="1">
      <c r="A102" s="3" t="s">
        <v>184</v>
      </c>
      <c r="B102" s="3" t="s">
        <v>229</v>
      </c>
      <c r="C102" s="3" t="s">
        <v>234</v>
      </c>
      <c r="D102" s="33">
        <v>2.7</v>
      </c>
    </row>
    <row r="103" spans="1:4" ht="15.95" customHeight="1">
      <c r="A103" s="3" t="s">
        <v>14</v>
      </c>
      <c r="B103" s="3" t="s">
        <v>230</v>
      </c>
      <c r="C103" s="3" t="s">
        <v>235</v>
      </c>
      <c r="D103" s="33">
        <v>2</v>
      </c>
    </row>
    <row r="104" spans="1:4" ht="15.95" customHeight="1">
      <c r="A104" s="3" t="s">
        <v>17</v>
      </c>
      <c r="B104" s="3" t="s">
        <v>231</v>
      </c>
      <c r="C104" s="3" t="s">
        <v>123</v>
      </c>
      <c r="D104" s="33">
        <v>0</v>
      </c>
    </row>
    <row r="107" spans="1:4" ht="15.95" customHeight="1">
      <c r="A107" s="44" t="s">
        <v>236</v>
      </c>
    </row>
    <row r="109" spans="1:4" ht="15.95" customHeight="1">
      <c r="A109" s="184" t="s">
        <v>85</v>
      </c>
      <c r="B109" s="184" t="s">
        <v>53</v>
      </c>
      <c r="C109" s="184" t="s">
        <v>54</v>
      </c>
    </row>
    <row r="110" spans="1:4" ht="15.95" customHeight="1">
      <c r="A110" s="184"/>
      <c r="B110" s="184"/>
      <c r="C110" s="184"/>
    </row>
    <row r="111" spans="1:4" ht="15.95" customHeight="1">
      <c r="A111" s="182" t="s">
        <v>55</v>
      </c>
      <c r="B111" s="182" t="s">
        <v>237</v>
      </c>
      <c r="C111" s="182" t="s">
        <v>57</v>
      </c>
    </row>
    <row r="112" spans="1:4" ht="15.95" customHeight="1">
      <c r="A112" s="182"/>
      <c r="B112" s="182"/>
      <c r="C112" s="182"/>
    </row>
    <row r="113" spans="1:3" ht="15.95" customHeight="1">
      <c r="A113" s="183" t="s">
        <v>63</v>
      </c>
      <c r="B113" s="183" t="s">
        <v>238</v>
      </c>
      <c r="C113" s="183" t="s">
        <v>64</v>
      </c>
    </row>
    <row r="114" spans="1:3" ht="15.95" customHeight="1">
      <c r="A114" s="183"/>
      <c r="B114" s="183"/>
      <c r="C114" s="183"/>
    </row>
    <row r="115" spans="1:3" ht="15.95" customHeight="1">
      <c r="A115" s="182" t="s">
        <v>132</v>
      </c>
      <c r="B115" s="182" t="s">
        <v>239</v>
      </c>
      <c r="C115" s="182" t="s">
        <v>135</v>
      </c>
    </row>
    <row r="116" spans="1:3" ht="15.95" customHeight="1">
      <c r="A116" s="182"/>
      <c r="B116" s="182"/>
      <c r="C116" s="182"/>
    </row>
    <row r="117" spans="1:3" ht="15.95" customHeight="1">
      <c r="A117" s="182" t="s">
        <v>65</v>
      </c>
      <c r="B117" s="182" t="s">
        <v>240</v>
      </c>
      <c r="C117" s="182" t="s">
        <v>67</v>
      </c>
    </row>
    <row r="118" spans="1:3" ht="15.95" customHeight="1">
      <c r="A118" s="182"/>
      <c r="B118" s="182"/>
      <c r="C118" s="182"/>
    </row>
    <row r="119" spans="1:3" ht="15.95" customHeight="1">
      <c r="A119" s="182" t="s">
        <v>70</v>
      </c>
      <c r="B119" s="182" t="s">
        <v>139</v>
      </c>
      <c r="C119" s="182">
        <v>0</v>
      </c>
    </row>
    <row r="120" spans="1:3" ht="15.95" customHeight="1">
      <c r="A120" s="182"/>
      <c r="B120" s="182"/>
      <c r="C120" s="182"/>
    </row>
    <row r="123" spans="1:3" ht="15.95" customHeight="1">
      <c r="A123" s="41" t="s">
        <v>241</v>
      </c>
    </row>
    <row r="125" spans="1:3" ht="15.95" customHeight="1">
      <c r="A125" s="30" t="s">
        <v>2</v>
      </c>
      <c r="B125" s="30" t="s">
        <v>183</v>
      </c>
      <c r="C125" s="30" t="s">
        <v>95</v>
      </c>
    </row>
    <row r="126" spans="1:3" ht="15.95" customHeight="1">
      <c r="A126" s="3" t="s">
        <v>8</v>
      </c>
      <c r="B126" s="3" t="s">
        <v>106</v>
      </c>
      <c r="C126" s="33">
        <v>4</v>
      </c>
    </row>
    <row r="127" spans="1:3" ht="15.95" customHeight="1">
      <c r="A127" s="3" t="s">
        <v>75</v>
      </c>
      <c r="B127" s="3" t="s">
        <v>244</v>
      </c>
      <c r="C127" s="33">
        <v>3.3</v>
      </c>
    </row>
    <row r="128" spans="1:3" ht="15.95" customHeight="1">
      <c r="A128" s="29" t="s">
        <v>11</v>
      </c>
      <c r="B128" s="29" t="s">
        <v>245</v>
      </c>
      <c r="C128" s="35">
        <v>3</v>
      </c>
    </row>
    <row r="129" spans="1:3" ht="15.95" customHeight="1">
      <c r="A129" s="3" t="s">
        <v>243</v>
      </c>
      <c r="B129" s="3" t="s">
        <v>246</v>
      </c>
      <c r="C129" s="33">
        <v>2.2999999999999998</v>
      </c>
    </row>
    <row r="130" spans="1:3" ht="15.95" customHeight="1">
      <c r="A130" s="3" t="s">
        <v>14</v>
      </c>
      <c r="B130" s="3" t="s">
        <v>247</v>
      </c>
      <c r="C130" s="33">
        <v>2</v>
      </c>
    </row>
    <row r="131" spans="1:3" ht="15.95" customHeight="1">
      <c r="A131" s="3" t="s">
        <v>16</v>
      </c>
      <c r="B131" s="3" t="s">
        <v>198</v>
      </c>
      <c r="C131" s="33">
        <v>1</v>
      </c>
    </row>
    <row r="132" spans="1:3" ht="15.95" customHeight="1">
      <c r="A132" s="3" t="s">
        <v>17</v>
      </c>
      <c r="B132" s="3" t="s">
        <v>199</v>
      </c>
      <c r="C132" s="33">
        <v>0</v>
      </c>
    </row>
    <row r="135" spans="1:3" ht="15.95" customHeight="1">
      <c r="A135" s="44" t="s">
        <v>248</v>
      </c>
    </row>
    <row r="137" spans="1:3" ht="15.95" customHeight="1">
      <c r="A137" s="193" t="s">
        <v>85</v>
      </c>
      <c r="B137" s="193" t="s">
        <v>127</v>
      </c>
      <c r="C137" s="193" t="s">
        <v>54</v>
      </c>
    </row>
    <row r="138" spans="1:3" ht="15.95" customHeight="1">
      <c r="A138" s="193"/>
      <c r="B138" s="193"/>
      <c r="C138" s="193"/>
    </row>
    <row r="139" spans="1:3" ht="15.95" customHeight="1">
      <c r="A139" s="190" t="s">
        <v>55</v>
      </c>
      <c r="B139" s="190" t="s">
        <v>249</v>
      </c>
      <c r="C139" s="190" t="s">
        <v>57</v>
      </c>
    </row>
    <row r="140" spans="1:3" ht="15.95" customHeight="1">
      <c r="A140" s="190"/>
      <c r="B140" s="190"/>
      <c r="C140" s="190"/>
    </row>
    <row r="141" spans="1:3" ht="15.95" customHeight="1">
      <c r="A141" s="192" t="s">
        <v>63</v>
      </c>
      <c r="B141" s="192" t="s">
        <v>250</v>
      </c>
      <c r="C141" s="192" t="s">
        <v>64</v>
      </c>
    </row>
    <row r="142" spans="1:3" ht="15.95" customHeight="1">
      <c r="A142" s="192"/>
      <c r="B142" s="192"/>
      <c r="C142" s="192"/>
    </row>
    <row r="143" spans="1:3" ht="15.95" customHeight="1">
      <c r="A143" s="190" t="s">
        <v>65</v>
      </c>
      <c r="B143" s="190" t="s">
        <v>130</v>
      </c>
      <c r="C143" s="190" t="s">
        <v>67</v>
      </c>
    </row>
    <row r="144" spans="1:3" ht="15.95" customHeight="1">
      <c r="A144" s="190"/>
      <c r="B144" s="190"/>
      <c r="C144" s="190"/>
    </row>
    <row r="145" spans="1:3" ht="15.95" customHeight="1">
      <c r="A145" s="190" t="s">
        <v>70</v>
      </c>
      <c r="B145" s="190" t="s">
        <v>251</v>
      </c>
      <c r="C145" s="191">
        <v>0</v>
      </c>
    </row>
    <row r="146" spans="1:3" ht="15.95" customHeight="1">
      <c r="A146" s="190"/>
      <c r="B146" s="190"/>
      <c r="C146" s="191"/>
    </row>
    <row r="149" spans="1:3" ht="15.95" customHeight="1">
      <c r="A149" s="41" t="s">
        <v>252</v>
      </c>
    </row>
    <row r="151" spans="1:3" ht="15.95" customHeight="1">
      <c r="A151" s="184" t="s">
        <v>85</v>
      </c>
      <c r="B151" s="184" t="s">
        <v>54</v>
      </c>
    </row>
    <row r="152" spans="1:3" ht="15.95" customHeight="1">
      <c r="A152" s="184"/>
      <c r="B152" s="184"/>
    </row>
    <row r="153" spans="1:3" ht="15.95" customHeight="1">
      <c r="A153" s="182" t="s">
        <v>55</v>
      </c>
      <c r="B153" s="182" t="s">
        <v>57</v>
      </c>
    </row>
    <row r="154" spans="1:3" ht="15.95" customHeight="1">
      <c r="A154" s="182"/>
      <c r="B154" s="182"/>
    </row>
    <row r="155" spans="1:3" ht="15.95" customHeight="1">
      <c r="A155" s="182" t="s">
        <v>61</v>
      </c>
      <c r="B155" s="182" t="s">
        <v>62</v>
      </c>
    </row>
    <row r="156" spans="1:3" ht="15.95" customHeight="1">
      <c r="A156" s="182"/>
      <c r="B156" s="182"/>
    </row>
    <row r="157" spans="1:3" ht="15.95" customHeight="1">
      <c r="A157" s="189" t="s">
        <v>63</v>
      </c>
      <c r="B157" s="189" t="s">
        <v>64</v>
      </c>
    </row>
    <row r="158" spans="1:3" ht="15.95" customHeight="1">
      <c r="A158" s="189"/>
      <c r="B158" s="189"/>
    </row>
    <row r="159" spans="1:3" ht="15.95" customHeight="1">
      <c r="A159" s="182" t="s">
        <v>253</v>
      </c>
      <c r="B159" s="182" t="s">
        <v>242</v>
      </c>
    </row>
    <row r="160" spans="1:3" ht="15.95" customHeight="1">
      <c r="A160" s="182"/>
      <c r="B160" s="182"/>
    </row>
    <row r="161" spans="1:2" ht="15.95" customHeight="1">
      <c r="A161" s="182" t="s">
        <v>65</v>
      </c>
      <c r="B161" s="182" t="s">
        <v>67</v>
      </c>
    </row>
    <row r="162" spans="1:2" ht="15.95" customHeight="1">
      <c r="A162" s="182"/>
      <c r="B162" s="182"/>
    </row>
    <row r="163" spans="1:2" ht="15.95" customHeight="1">
      <c r="A163" s="182" t="s">
        <v>254</v>
      </c>
      <c r="B163" s="182" t="s">
        <v>69</v>
      </c>
    </row>
    <row r="164" spans="1:2" ht="15.95" customHeight="1">
      <c r="A164" s="182"/>
      <c r="B164" s="182"/>
    </row>
    <row r="165" spans="1:2" ht="15.95" customHeight="1">
      <c r="A165" s="182" t="s">
        <v>68</v>
      </c>
      <c r="B165" s="182" t="s">
        <v>69</v>
      </c>
    </row>
    <row r="166" spans="1:2" ht="15.95" customHeight="1">
      <c r="A166" s="182"/>
      <c r="B166" s="182"/>
    </row>
    <row r="167" spans="1:2" ht="15.95" customHeight="1">
      <c r="A167" s="182" t="s">
        <v>70</v>
      </c>
      <c r="B167" s="182">
        <v>0</v>
      </c>
    </row>
    <row r="168" spans="1:2" ht="15.95" customHeight="1">
      <c r="A168" s="182"/>
      <c r="B168" s="182"/>
    </row>
  </sheetData>
  <sheetProtection password="ECB3" sheet="1" objects="1" scenarios="1"/>
  <mergeCells count="117">
    <mergeCell ref="A86:A87"/>
    <mergeCell ref="B86:B87"/>
    <mergeCell ref="C86:C87"/>
    <mergeCell ref="D86:D87"/>
    <mergeCell ref="A34:A35"/>
    <mergeCell ref="B34:B35"/>
    <mergeCell ref="C34:C35"/>
    <mergeCell ref="C40:E41"/>
    <mergeCell ref="D76:D77"/>
    <mergeCell ref="C48:E49"/>
    <mergeCell ref="C88:C89"/>
    <mergeCell ref="D88:D89"/>
    <mergeCell ref="A30:A31"/>
    <mergeCell ref="B30:B31"/>
    <mergeCell ref="C30:C31"/>
    <mergeCell ref="A32:A33"/>
    <mergeCell ref="B32:B33"/>
    <mergeCell ref="C32:C33"/>
    <mergeCell ref="C42:E43"/>
    <mergeCell ref="C44:E45"/>
    <mergeCell ref="A24:A25"/>
    <mergeCell ref="B24:B25"/>
    <mergeCell ref="C24:C25"/>
    <mergeCell ref="A26:A27"/>
    <mergeCell ref="B26:B27"/>
    <mergeCell ref="C26:C27"/>
    <mergeCell ref="A70:A71"/>
    <mergeCell ref="B70:B71"/>
    <mergeCell ref="C70:C71"/>
    <mergeCell ref="D70:D71"/>
    <mergeCell ref="A72:A73"/>
    <mergeCell ref="B72:B73"/>
    <mergeCell ref="C72:C73"/>
    <mergeCell ref="D72:D73"/>
    <mergeCell ref="A88:A89"/>
    <mergeCell ref="B88:B89"/>
    <mergeCell ref="C46:E47"/>
    <mergeCell ref="A74:A75"/>
    <mergeCell ref="B74:B75"/>
    <mergeCell ref="C74:C75"/>
    <mergeCell ref="D74:D75"/>
    <mergeCell ref="A76:A77"/>
    <mergeCell ref="B76:B77"/>
    <mergeCell ref="C76:C77"/>
    <mergeCell ref="A82:A83"/>
    <mergeCell ref="B82:B83"/>
    <mergeCell ref="C82:C83"/>
    <mergeCell ref="D82:D83"/>
    <mergeCell ref="A84:A85"/>
    <mergeCell ref="B84:B85"/>
    <mergeCell ref="C84:C85"/>
    <mergeCell ref="D84:D85"/>
    <mergeCell ref="C50:E51"/>
    <mergeCell ref="C52:E53"/>
    <mergeCell ref="A68:A69"/>
    <mergeCell ref="B68:B69"/>
    <mergeCell ref="C68:C69"/>
    <mergeCell ref="D68:D69"/>
    <mergeCell ref="A90:A91"/>
    <mergeCell ref="B90:B91"/>
    <mergeCell ref="C90:C91"/>
    <mergeCell ref="D90:D91"/>
    <mergeCell ref="A92:A93"/>
    <mergeCell ref="B92:B93"/>
    <mergeCell ref="C92:C93"/>
    <mergeCell ref="D92:D93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A143:A144"/>
    <mergeCell ref="B143:B144"/>
    <mergeCell ref="C143:C144"/>
    <mergeCell ref="A145:A146"/>
    <mergeCell ref="B145:B146"/>
    <mergeCell ref="C145:C146"/>
    <mergeCell ref="A151:A152"/>
    <mergeCell ref="B151:B152"/>
    <mergeCell ref="A153:A154"/>
    <mergeCell ref="B153:B154"/>
    <mergeCell ref="A155:A156"/>
    <mergeCell ref="B155:B156"/>
    <mergeCell ref="A157:A158"/>
    <mergeCell ref="B157:B158"/>
    <mergeCell ref="A159:A160"/>
    <mergeCell ref="B159:B160"/>
    <mergeCell ref="A167:A168"/>
    <mergeCell ref="B167:B168"/>
    <mergeCell ref="A161:A162"/>
    <mergeCell ref="B161:B162"/>
    <mergeCell ref="A163:A164"/>
    <mergeCell ref="B163:B164"/>
    <mergeCell ref="A165:A166"/>
    <mergeCell ref="B165:B16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7" sqref="A7:A8"/>
    </sheetView>
  </sheetViews>
  <sheetFormatPr defaultColWidth="11" defaultRowHeight="15.75"/>
  <cols>
    <col min="1" max="1" width="11" customWidth="1"/>
    <col min="2" max="2" width="25" customWidth="1"/>
    <col min="3" max="3" width="17.375" customWidth="1"/>
  </cols>
  <sheetData>
    <row r="1" spans="1:3" ht="21">
      <c r="A1" s="41" t="s">
        <v>259</v>
      </c>
    </row>
    <row r="3" spans="1:3">
      <c r="A3" s="184" t="s">
        <v>85</v>
      </c>
      <c r="B3" s="184" t="s">
        <v>255</v>
      </c>
      <c r="C3" s="184" t="s">
        <v>54</v>
      </c>
    </row>
    <row r="4" spans="1:3">
      <c r="A4" s="184"/>
      <c r="B4" s="184"/>
      <c r="C4" s="184"/>
    </row>
    <row r="5" spans="1:3">
      <c r="A5" s="182" t="s">
        <v>55</v>
      </c>
      <c r="B5" s="182" t="s">
        <v>256</v>
      </c>
      <c r="C5" s="182" t="s">
        <v>57</v>
      </c>
    </row>
    <row r="6" spans="1:3">
      <c r="A6" s="182"/>
      <c r="B6" s="182"/>
      <c r="C6" s="182"/>
    </row>
    <row r="7" spans="1:3" ht="20.100000000000001" customHeight="1">
      <c r="A7" s="183" t="s">
        <v>63</v>
      </c>
      <c r="B7" s="183" t="s">
        <v>257</v>
      </c>
      <c r="C7" s="183" t="s">
        <v>64</v>
      </c>
    </row>
    <row r="8" spans="1:3">
      <c r="A8" s="183"/>
      <c r="B8" s="183"/>
      <c r="C8" s="183"/>
    </row>
    <row r="9" spans="1:3" ht="20.100000000000001" customHeight="1">
      <c r="A9" s="182" t="s">
        <v>132</v>
      </c>
      <c r="B9" s="182" t="s">
        <v>258</v>
      </c>
      <c r="C9" s="182" t="s">
        <v>135</v>
      </c>
    </row>
    <row r="10" spans="1:3">
      <c r="A10" s="182"/>
      <c r="B10" s="182"/>
      <c r="C10" s="182"/>
    </row>
    <row r="11" spans="1:3">
      <c r="A11" s="182" t="s">
        <v>65</v>
      </c>
      <c r="B11" s="182" t="s">
        <v>148</v>
      </c>
      <c r="C11" s="182" t="s">
        <v>67</v>
      </c>
    </row>
    <row r="12" spans="1:3">
      <c r="A12" s="182"/>
      <c r="B12" s="182"/>
      <c r="C12" s="182"/>
    </row>
    <row r="13" spans="1:3">
      <c r="A13" s="182" t="s">
        <v>70</v>
      </c>
      <c r="B13" s="182" t="s">
        <v>139</v>
      </c>
      <c r="C13" s="182">
        <v>0</v>
      </c>
    </row>
    <row r="14" spans="1:3">
      <c r="A14" s="182"/>
      <c r="B14" s="182"/>
      <c r="C14" s="182"/>
    </row>
  </sheetData>
  <sheetProtection password="ECB3" sheet="1" objects="1" scenarios="1"/>
  <mergeCells count="18"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9" sqref="H9"/>
    </sheetView>
  </sheetViews>
  <sheetFormatPr defaultColWidth="11" defaultRowHeight="15.75"/>
  <cols>
    <col min="1" max="2" width="11" customWidth="1"/>
    <col min="3" max="3" width="18.375" customWidth="1"/>
    <col min="4" max="4" width="11" customWidth="1"/>
    <col min="5" max="5" width="15.875" customWidth="1"/>
  </cols>
  <sheetData>
    <row r="1" spans="1:5" ht="21">
      <c r="A1" s="41" t="s">
        <v>260</v>
      </c>
    </row>
    <row r="3" spans="1:5" ht="37.5" customHeight="1">
      <c r="A3" s="108" t="s">
        <v>2</v>
      </c>
      <c r="B3" s="108" t="s">
        <v>183</v>
      </c>
      <c r="C3" s="108" t="s">
        <v>265</v>
      </c>
      <c r="D3" s="108" t="s">
        <v>77</v>
      </c>
      <c r="E3" s="108" t="s">
        <v>95</v>
      </c>
    </row>
    <row r="4" spans="1:5" ht="31.5" customHeight="1">
      <c r="A4" s="107" t="s">
        <v>8</v>
      </c>
      <c r="B4" s="107">
        <v>100</v>
      </c>
      <c r="C4" s="107">
        <v>10</v>
      </c>
      <c r="D4" s="107" t="s">
        <v>119</v>
      </c>
      <c r="E4" s="109">
        <v>4</v>
      </c>
    </row>
    <row r="5" spans="1:5" ht="31.5" customHeight="1">
      <c r="A5" s="107" t="s">
        <v>83</v>
      </c>
      <c r="B5" s="107" t="s">
        <v>263</v>
      </c>
      <c r="C5" s="107" t="s">
        <v>266</v>
      </c>
      <c r="D5" s="107" t="s">
        <v>120</v>
      </c>
      <c r="E5" s="109">
        <v>3.7</v>
      </c>
    </row>
    <row r="6" spans="1:5" ht="31.5" customHeight="1">
      <c r="A6" s="110" t="s">
        <v>11</v>
      </c>
      <c r="B6" s="110" t="s">
        <v>107</v>
      </c>
      <c r="C6" s="110" t="s">
        <v>267</v>
      </c>
      <c r="D6" s="110" t="s">
        <v>121</v>
      </c>
      <c r="E6" s="111">
        <v>3</v>
      </c>
    </row>
    <row r="7" spans="1:5" ht="31.5" customHeight="1">
      <c r="A7" s="107" t="s">
        <v>184</v>
      </c>
      <c r="B7" s="107" t="s">
        <v>197</v>
      </c>
      <c r="C7" s="107" t="s">
        <v>268</v>
      </c>
      <c r="D7" s="107" t="s">
        <v>200</v>
      </c>
      <c r="E7" s="109">
        <v>2.7</v>
      </c>
    </row>
    <row r="8" spans="1:5" ht="31.5" customHeight="1">
      <c r="A8" s="107" t="s">
        <v>14</v>
      </c>
      <c r="B8" s="107" t="s">
        <v>264</v>
      </c>
      <c r="C8" s="107" t="s">
        <v>269</v>
      </c>
      <c r="D8" s="107" t="s">
        <v>271</v>
      </c>
      <c r="E8" s="109">
        <v>2</v>
      </c>
    </row>
    <row r="9" spans="1:5" ht="31.5" customHeight="1">
      <c r="A9" s="107" t="s">
        <v>17</v>
      </c>
      <c r="B9" s="107" t="s">
        <v>199</v>
      </c>
      <c r="C9" s="107" t="s">
        <v>270</v>
      </c>
      <c r="D9" s="107" t="s">
        <v>272</v>
      </c>
      <c r="E9" s="109">
        <v>0</v>
      </c>
    </row>
  </sheetData>
  <sheetProtection password="ECB3" sheet="1" objects="1" scenarios="1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"/>
  <sheetViews>
    <sheetView topLeftCell="A45" workbookViewId="0">
      <selection activeCell="B65" sqref="B65"/>
    </sheetView>
  </sheetViews>
  <sheetFormatPr defaultColWidth="11" defaultRowHeight="15.75"/>
  <cols>
    <col min="1" max="1" width="21.875" customWidth="1"/>
    <col min="2" max="2" width="27.375" customWidth="1"/>
    <col min="3" max="3" width="33.875" customWidth="1"/>
    <col min="4" max="4" width="15.125" customWidth="1"/>
    <col min="5" max="5" width="14.5" customWidth="1"/>
    <col min="6" max="6" width="15.875" customWidth="1"/>
    <col min="7" max="7" width="13.125" customWidth="1"/>
    <col min="8" max="8" width="18" customWidth="1"/>
    <col min="9" max="9" width="13.125" customWidth="1"/>
  </cols>
  <sheetData>
    <row r="1" spans="1:9" ht="21">
      <c r="A1" s="41" t="s">
        <v>273</v>
      </c>
      <c r="B1" s="43"/>
    </row>
    <row r="3" spans="1:9">
      <c r="A3" s="30" t="s">
        <v>2</v>
      </c>
      <c r="B3" s="30" t="s">
        <v>88</v>
      </c>
      <c r="C3" s="30" t="s">
        <v>77</v>
      </c>
      <c r="D3" s="30" t="s">
        <v>95</v>
      </c>
    </row>
    <row r="4" spans="1:9">
      <c r="A4" s="3" t="s">
        <v>8</v>
      </c>
      <c r="B4" s="3">
        <v>1</v>
      </c>
      <c r="C4" s="3" t="s">
        <v>120</v>
      </c>
      <c r="D4" s="33">
        <v>4</v>
      </c>
    </row>
    <row r="5" spans="1:9">
      <c r="A5" s="29" t="s">
        <v>11</v>
      </c>
      <c r="B5" s="29">
        <v>2</v>
      </c>
      <c r="C5" s="29" t="s">
        <v>121</v>
      </c>
      <c r="D5" s="35">
        <v>3</v>
      </c>
    </row>
    <row r="6" spans="1:9">
      <c r="A6" s="3" t="s">
        <v>14</v>
      </c>
      <c r="B6" s="3">
        <v>3</v>
      </c>
      <c r="C6" s="3" t="s">
        <v>274</v>
      </c>
      <c r="D6" s="33">
        <v>2</v>
      </c>
    </row>
    <row r="7" spans="1:9">
      <c r="A7" s="3" t="s">
        <v>16</v>
      </c>
      <c r="B7" s="3">
        <v>4</v>
      </c>
      <c r="C7" s="3" t="s">
        <v>271</v>
      </c>
      <c r="D7" s="33">
        <v>1</v>
      </c>
    </row>
    <row r="8" spans="1:9">
      <c r="A8" s="3" t="s">
        <v>17</v>
      </c>
      <c r="B8" s="3">
        <v>5</v>
      </c>
      <c r="C8" s="3" t="s">
        <v>123</v>
      </c>
      <c r="D8" s="33">
        <v>0</v>
      </c>
    </row>
    <row r="11" spans="1:9" ht="21">
      <c r="A11" s="42" t="s">
        <v>275</v>
      </c>
    </row>
    <row r="12" spans="1:9" s="6" customFormat="1" ht="21">
      <c r="A12" s="55"/>
    </row>
    <row r="13" spans="1:9">
      <c r="A13" s="50" t="s">
        <v>279</v>
      </c>
      <c r="F13" s="50" t="s">
        <v>283</v>
      </c>
    </row>
    <row r="14" spans="1:9">
      <c r="A14" s="30" t="s">
        <v>85</v>
      </c>
      <c r="B14" s="30" t="s">
        <v>183</v>
      </c>
      <c r="C14" s="30" t="s">
        <v>77</v>
      </c>
      <c r="D14" s="30" t="s">
        <v>276</v>
      </c>
      <c r="F14" s="30" t="s">
        <v>85</v>
      </c>
      <c r="G14" s="30" t="s">
        <v>183</v>
      </c>
      <c r="H14" s="30" t="s">
        <v>77</v>
      </c>
      <c r="I14" s="30" t="s">
        <v>276</v>
      </c>
    </row>
    <row r="15" spans="1:9">
      <c r="A15" s="3" t="s">
        <v>8</v>
      </c>
      <c r="B15" s="3" t="s">
        <v>35</v>
      </c>
      <c r="C15" s="3" t="s">
        <v>280</v>
      </c>
      <c r="D15" s="33">
        <v>4</v>
      </c>
      <c r="F15" s="3" t="s">
        <v>8</v>
      </c>
      <c r="G15" s="3" t="s">
        <v>30</v>
      </c>
      <c r="H15" s="3" t="s">
        <v>285</v>
      </c>
      <c r="I15" s="33">
        <v>4</v>
      </c>
    </row>
    <row r="16" spans="1:9">
      <c r="A16" s="3" t="s">
        <v>83</v>
      </c>
      <c r="B16" s="3" t="s">
        <v>277</v>
      </c>
      <c r="C16" s="3" t="s">
        <v>281</v>
      </c>
      <c r="D16" s="33">
        <v>3.7</v>
      </c>
      <c r="F16" s="29" t="s">
        <v>11</v>
      </c>
      <c r="G16" s="29" t="s">
        <v>31</v>
      </c>
      <c r="H16" s="29" t="s">
        <v>282</v>
      </c>
      <c r="I16" s="35">
        <v>3</v>
      </c>
    </row>
    <row r="17" spans="1:9">
      <c r="A17" s="29" t="s">
        <v>11</v>
      </c>
      <c r="B17" s="29" t="s">
        <v>31</v>
      </c>
      <c r="C17" s="29" t="s">
        <v>282</v>
      </c>
      <c r="D17" s="35">
        <v>3</v>
      </c>
      <c r="F17" s="3" t="s">
        <v>14</v>
      </c>
      <c r="G17" s="17" t="s">
        <v>52</v>
      </c>
      <c r="H17" s="3" t="s">
        <v>271</v>
      </c>
      <c r="I17" s="33">
        <v>2</v>
      </c>
    </row>
    <row r="18" spans="1:9">
      <c r="A18" s="3" t="s">
        <v>14</v>
      </c>
      <c r="B18" s="17" t="s">
        <v>278</v>
      </c>
      <c r="C18" s="3" t="s">
        <v>271</v>
      </c>
      <c r="D18" s="33">
        <v>2</v>
      </c>
      <c r="F18" s="3" t="s">
        <v>17</v>
      </c>
      <c r="G18" s="17" t="s">
        <v>284</v>
      </c>
      <c r="H18" s="3" t="s">
        <v>139</v>
      </c>
      <c r="I18" s="33">
        <v>0</v>
      </c>
    </row>
    <row r="19" spans="1:9">
      <c r="A19" s="3" t="s">
        <v>17</v>
      </c>
      <c r="B19" s="17" t="s">
        <v>33</v>
      </c>
      <c r="C19" s="3" t="s">
        <v>139</v>
      </c>
      <c r="D19" s="33">
        <v>0</v>
      </c>
    </row>
    <row r="22" spans="1:9" ht="21">
      <c r="A22" s="44" t="s">
        <v>286</v>
      </c>
    </row>
    <row r="24" spans="1:9">
      <c r="A24" s="222" t="s">
        <v>27</v>
      </c>
      <c r="B24" s="222" t="s">
        <v>287</v>
      </c>
      <c r="C24" s="224" t="s">
        <v>53</v>
      </c>
      <c r="D24" s="225"/>
      <c r="E24" s="226"/>
      <c r="F24" s="222" t="s">
        <v>54</v>
      </c>
    </row>
    <row r="25" spans="1:9">
      <c r="A25" s="223"/>
      <c r="B25" s="223"/>
      <c r="C25" s="227"/>
      <c r="D25" s="228"/>
      <c r="E25" s="229"/>
      <c r="F25" s="223"/>
    </row>
    <row r="26" spans="1:9">
      <c r="A26" s="212" t="s">
        <v>55</v>
      </c>
      <c r="B26" s="212">
        <v>6</v>
      </c>
      <c r="C26" s="214" t="s">
        <v>288</v>
      </c>
      <c r="D26" s="215"/>
      <c r="E26" s="216"/>
      <c r="F26" s="212">
        <v>4</v>
      </c>
    </row>
    <row r="27" spans="1:9">
      <c r="A27" s="213"/>
      <c r="B27" s="213"/>
      <c r="C27" s="217"/>
      <c r="D27" s="218"/>
      <c r="E27" s="219"/>
      <c r="F27" s="213"/>
    </row>
    <row r="28" spans="1:9">
      <c r="A28" s="212" t="s">
        <v>58</v>
      </c>
      <c r="B28" s="212">
        <v>5</v>
      </c>
      <c r="C28" s="214" t="s">
        <v>289</v>
      </c>
      <c r="D28" s="215"/>
      <c r="E28" s="216"/>
      <c r="F28" s="212" t="s">
        <v>60</v>
      </c>
    </row>
    <row r="29" spans="1:9">
      <c r="A29" s="213"/>
      <c r="B29" s="213"/>
      <c r="C29" s="217"/>
      <c r="D29" s="218"/>
      <c r="E29" s="219"/>
      <c r="F29" s="213"/>
    </row>
    <row r="30" spans="1:9">
      <c r="A30" s="220" t="s">
        <v>63</v>
      </c>
      <c r="B30" s="220">
        <v>4</v>
      </c>
      <c r="C30" s="206" t="s">
        <v>290</v>
      </c>
      <c r="D30" s="207"/>
      <c r="E30" s="208"/>
      <c r="F30" s="220">
        <v>3</v>
      </c>
    </row>
    <row r="31" spans="1:9">
      <c r="A31" s="221"/>
      <c r="B31" s="221"/>
      <c r="C31" s="209"/>
      <c r="D31" s="210"/>
      <c r="E31" s="211"/>
      <c r="F31" s="221"/>
    </row>
    <row r="32" spans="1:9">
      <c r="A32" s="212" t="s">
        <v>65</v>
      </c>
      <c r="B32" s="212">
        <v>3</v>
      </c>
      <c r="C32" s="214" t="s">
        <v>291</v>
      </c>
      <c r="D32" s="215"/>
      <c r="E32" s="216"/>
      <c r="F32" s="212">
        <v>2</v>
      </c>
    </row>
    <row r="33" spans="1:6">
      <c r="A33" s="213"/>
      <c r="B33" s="213"/>
      <c r="C33" s="217"/>
      <c r="D33" s="218"/>
      <c r="E33" s="219"/>
      <c r="F33" s="213"/>
    </row>
    <row r="34" spans="1:6">
      <c r="A34" s="212" t="s">
        <v>70</v>
      </c>
      <c r="B34" s="212" t="s">
        <v>292</v>
      </c>
      <c r="C34" s="214" t="s">
        <v>293</v>
      </c>
      <c r="D34" s="215"/>
      <c r="E34" s="216"/>
      <c r="F34" s="212">
        <v>0</v>
      </c>
    </row>
    <row r="35" spans="1:6">
      <c r="A35" s="213"/>
      <c r="B35" s="213"/>
      <c r="C35" s="217"/>
      <c r="D35" s="218"/>
      <c r="E35" s="219"/>
      <c r="F35" s="213"/>
    </row>
    <row r="38" spans="1:6" ht="21">
      <c r="A38" s="41" t="s">
        <v>294</v>
      </c>
    </row>
    <row r="40" spans="1:6">
      <c r="A40" s="30" t="s">
        <v>2</v>
      </c>
      <c r="B40" s="30" t="s">
        <v>297</v>
      </c>
      <c r="C40" s="30" t="s">
        <v>295</v>
      </c>
      <c r="D40" s="30" t="s">
        <v>95</v>
      </c>
      <c r="F40" s="38" t="s">
        <v>296</v>
      </c>
    </row>
    <row r="41" spans="1:6">
      <c r="A41" s="3" t="s">
        <v>8</v>
      </c>
      <c r="B41" s="3">
        <v>12</v>
      </c>
      <c r="C41" s="17" t="s">
        <v>278</v>
      </c>
      <c r="D41" s="33">
        <v>4</v>
      </c>
    </row>
    <row r="42" spans="1:6">
      <c r="A42" s="3" t="s">
        <v>83</v>
      </c>
      <c r="B42" s="3">
        <v>10</v>
      </c>
      <c r="C42" s="17" t="s">
        <v>303</v>
      </c>
      <c r="D42" s="33">
        <v>3.7</v>
      </c>
    </row>
    <row r="43" spans="1:6">
      <c r="A43" s="29" t="s">
        <v>11</v>
      </c>
      <c r="B43" s="29">
        <v>7</v>
      </c>
      <c r="C43" s="34" t="s">
        <v>300</v>
      </c>
      <c r="D43" s="35">
        <v>3</v>
      </c>
    </row>
    <row r="44" spans="1:6">
      <c r="A44" s="3" t="s">
        <v>14</v>
      </c>
      <c r="B44" s="3">
        <v>4</v>
      </c>
      <c r="C44" s="17" t="s">
        <v>301</v>
      </c>
      <c r="D44" s="33">
        <v>2</v>
      </c>
    </row>
    <row r="45" spans="1:6">
      <c r="A45" s="3" t="s">
        <v>16</v>
      </c>
      <c r="B45" s="17" t="s">
        <v>298</v>
      </c>
      <c r="C45" s="17" t="s">
        <v>303</v>
      </c>
      <c r="D45" s="33">
        <v>1</v>
      </c>
    </row>
    <row r="46" spans="1:6">
      <c r="A46" s="3" t="s">
        <v>17</v>
      </c>
      <c r="B46" s="17" t="s">
        <v>299</v>
      </c>
      <c r="C46" s="17" t="s">
        <v>302</v>
      </c>
      <c r="D46" s="33">
        <v>0</v>
      </c>
    </row>
    <row r="47" spans="1:6">
      <c r="A47" s="3" t="s">
        <v>17</v>
      </c>
      <c r="B47" s="3">
        <v>-3</v>
      </c>
      <c r="C47" s="17" t="s">
        <v>303</v>
      </c>
      <c r="D47" s="33">
        <v>0</v>
      </c>
    </row>
    <row r="50" spans="1:5" ht="21">
      <c r="A50" s="44" t="s">
        <v>304</v>
      </c>
    </row>
    <row r="52" spans="1:5">
      <c r="A52" s="30" t="s">
        <v>85</v>
      </c>
      <c r="B52" s="30" t="s">
        <v>88</v>
      </c>
      <c r="C52" s="30" t="s">
        <v>183</v>
      </c>
      <c r="D52" s="30" t="s">
        <v>77</v>
      </c>
      <c r="E52" s="30" t="s">
        <v>54</v>
      </c>
    </row>
    <row r="53" spans="1:5">
      <c r="A53" s="3" t="s">
        <v>8</v>
      </c>
      <c r="B53" s="3">
        <v>5</v>
      </c>
      <c r="C53" s="3" t="s">
        <v>305</v>
      </c>
      <c r="D53" s="3" t="s">
        <v>151</v>
      </c>
      <c r="E53" s="33">
        <v>4</v>
      </c>
    </row>
    <row r="54" spans="1:5">
      <c r="A54" s="3" t="s">
        <v>83</v>
      </c>
      <c r="B54" s="3">
        <v>4</v>
      </c>
      <c r="C54" s="3" t="s">
        <v>306</v>
      </c>
      <c r="D54" s="3" t="s">
        <v>120</v>
      </c>
      <c r="E54" s="33">
        <v>3.7</v>
      </c>
    </row>
    <row r="55" spans="1:5">
      <c r="A55" s="29" t="s">
        <v>11</v>
      </c>
      <c r="B55" s="29">
        <v>3</v>
      </c>
      <c r="C55" s="29" t="s">
        <v>307</v>
      </c>
      <c r="D55" s="29" t="s">
        <v>121</v>
      </c>
      <c r="E55" s="35">
        <v>3</v>
      </c>
    </row>
    <row r="56" spans="1:5">
      <c r="A56" s="3" t="s">
        <v>14</v>
      </c>
      <c r="B56" s="3">
        <v>2</v>
      </c>
      <c r="C56" s="3" t="s">
        <v>308</v>
      </c>
      <c r="D56" s="3" t="s">
        <v>271</v>
      </c>
      <c r="E56" s="33">
        <v>2</v>
      </c>
    </row>
    <row r="57" spans="1:5">
      <c r="A57" s="3" t="s">
        <v>16</v>
      </c>
      <c r="B57" s="3">
        <v>1</v>
      </c>
      <c r="C57" s="3" t="s">
        <v>309</v>
      </c>
      <c r="D57" s="3" t="s">
        <v>311</v>
      </c>
      <c r="E57" s="33">
        <v>1</v>
      </c>
    </row>
    <row r="58" spans="1:5">
      <c r="A58" s="3" t="s">
        <v>17</v>
      </c>
      <c r="B58" s="3">
        <v>0</v>
      </c>
      <c r="C58" s="3" t="s">
        <v>310</v>
      </c>
      <c r="D58" s="3" t="s">
        <v>123</v>
      </c>
      <c r="E58" s="33">
        <v>0</v>
      </c>
    </row>
    <row r="61" spans="1:5" ht="21">
      <c r="A61" s="44" t="s">
        <v>312</v>
      </c>
    </row>
    <row r="63" spans="1:5">
      <c r="A63" s="65" t="s">
        <v>85</v>
      </c>
      <c r="B63" s="66" t="s">
        <v>28</v>
      </c>
      <c r="C63" s="66" t="s">
        <v>77</v>
      </c>
      <c r="D63" s="66" t="s">
        <v>276</v>
      </c>
    </row>
    <row r="64" spans="1:5">
      <c r="A64" s="67" t="s">
        <v>8</v>
      </c>
      <c r="B64" s="68" t="s">
        <v>30</v>
      </c>
      <c r="C64" s="68" t="s">
        <v>89</v>
      </c>
      <c r="D64" s="69">
        <v>4</v>
      </c>
    </row>
    <row r="65" spans="1:4">
      <c r="A65" s="67" t="s">
        <v>83</v>
      </c>
      <c r="B65" s="68" t="s">
        <v>313</v>
      </c>
      <c r="C65" s="68" t="s">
        <v>90</v>
      </c>
      <c r="D65" s="69">
        <v>3.7</v>
      </c>
    </row>
    <row r="66" spans="1:4">
      <c r="A66" s="67" t="s">
        <v>75</v>
      </c>
      <c r="B66" s="68" t="s">
        <v>314</v>
      </c>
      <c r="C66" s="68" t="s">
        <v>91</v>
      </c>
      <c r="D66" s="69">
        <v>3.3</v>
      </c>
    </row>
    <row r="67" spans="1:4">
      <c r="A67" s="70" t="s">
        <v>11</v>
      </c>
      <c r="B67" s="71" t="s">
        <v>315</v>
      </c>
      <c r="C67" s="71" t="s">
        <v>91</v>
      </c>
      <c r="D67" s="72">
        <v>3</v>
      </c>
    </row>
    <row r="68" spans="1:4">
      <c r="A68" s="67" t="s">
        <v>14</v>
      </c>
      <c r="B68" s="73" t="s">
        <v>316</v>
      </c>
      <c r="C68" s="68" t="s">
        <v>92</v>
      </c>
      <c r="D68" s="69">
        <v>2</v>
      </c>
    </row>
    <row r="69" spans="1:4">
      <c r="A69" s="67" t="s">
        <v>17</v>
      </c>
      <c r="B69" s="73" t="s">
        <v>317</v>
      </c>
      <c r="C69" s="68" t="s">
        <v>318</v>
      </c>
      <c r="D69" s="69">
        <v>0</v>
      </c>
    </row>
    <row r="72" spans="1:4" ht="21">
      <c r="A72" s="41" t="s">
        <v>319</v>
      </c>
    </row>
    <row r="74" spans="1:4">
      <c r="A74" s="30" t="s">
        <v>85</v>
      </c>
      <c r="B74" s="30" t="s">
        <v>88</v>
      </c>
      <c r="C74" s="30" t="s">
        <v>77</v>
      </c>
      <c r="D74" s="30" t="s">
        <v>54</v>
      </c>
    </row>
    <row r="75" spans="1:4">
      <c r="A75" s="3" t="s">
        <v>8</v>
      </c>
      <c r="B75" s="3">
        <v>1</v>
      </c>
      <c r="C75" s="3" t="s">
        <v>120</v>
      </c>
      <c r="D75" s="33">
        <v>4</v>
      </c>
    </row>
    <row r="76" spans="1:4">
      <c r="A76" s="29" t="s">
        <v>11</v>
      </c>
      <c r="B76" s="29">
        <v>2</v>
      </c>
      <c r="C76" s="29" t="s">
        <v>121</v>
      </c>
      <c r="D76" s="35">
        <v>3</v>
      </c>
    </row>
    <row r="77" spans="1:4" s="6" customFormat="1">
      <c r="A77" s="37" t="s">
        <v>184</v>
      </c>
      <c r="B77" s="37">
        <v>3</v>
      </c>
      <c r="C77" s="37" t="s">
        <v>274</v>
      </c>
      <c r="D77" s="75">
        <v>2.7</v>
      </c>
    </row>
    <row r="78" spans="1:4">
      <c r="A78" s="3" t="s">
        <v>14</v>
      </c>
      <c r="B78" s="3">
        <v>4</v>
      </c>
      <c r="C78" s="3" t="s">
        <v>271</v>
      </c>
      <c r="D78" s="33">
        <v>2</v>
      </c>
    </row>
    <row r="79" spans="1:4">
      <c r="A79" s="3" t="s">
        <v>16</v>
      </c>
      <c r="B79" s="3">
        <v>5</v>
      </c>
      <c r="C79" s="3" t="s">
        <v>320</v>
      </c>
      <c r="D79" s="33">
        <v>1</v>
      </c>
    </row>
    <row r="80" spans="1:4">
      <c r="A80" s="3" t="s">
        <v>17</v>
      </c>
      <c r="B80" s="3">
        <v>6</v>
      </c>
      <c r="C80" s="3" t="s">
        <v>272</v>
      </c>
      <c r="D80" s="33">
        <v>0</v>
      </c>
    </row>
    <row r="83" spans="1:4" ht="21">
      <c r="A83" s="44" t="s">
        <v>321</v>
      </c>
    </row>
    <row r="85" spans="1:4">
      <c r="A85" s="53" t="s">
        <v>27</v>
      </c>
      <c r="B85" s="53" t="s">
        <v>322</v>
      </c>
      <c r="C85" s="53" t="s">
        <v>53</v>
      </c>
      <c r="D85" s="53" t="s">
        <v>54</v>
      </c>
    </row>
    <row r="86" spans="1:4">
      <c r="A86" s="51" t="s">
        <v>55</v>
      </c>
      <c r="B86" s="51" t="s">
        <v>323</v>
      </c>
      <c r="C86" s="51" t="s">
        <v>151</v>
      </c>
      <c r="D86" s="51">
        <v>4</v>
      </c>
    </row>
    <row r="87" spans="1:4">
      <c r="A87" s="76" t="s">
        <v>63</v>
      </c>
      <c r="B87" s="76" t="s">
        <v>324</v>
      </c>
      <c r="C87" s="76" t="s">
        <v>153</v>
      </c>
      <c r="D87" s="76">
        <v>3</v>
      </c>
    </row>
    <row r="88" spans="1:4">
      <c r="A88" s="51" t="s">
        <v>65</v>
      </c>
      <c r="B88" s="51" t="s">
        <v>325</v>
      </c>
      <c r="C88" s="51" t="s">
        <v>155</v>
      </c>
      <c r="D88" s="51">
        <v>2</v>
      </c>
    </row>
    <row r="89" spans="1:4">
      <c r="A89" s="51" t="s">
        <v>70</v>
      </c>
      <c r="B89" s="51" t="s">
        <v>326</v>
      </c>
      <c r="C89" s="51" t="s">
        <v>139</v>
      </c>
      <c r="D89" s="51">
        <v>0</v>
      </c>
    </row>
    <row r="92" spans="1:4" ht="21">
      <c r="A92" s="41" t="s">
        <v>327</v>
      </c>
    </row>
    <row r="94" spans="1:4">
      <c r="A94" s="180" t="s">
        <v>85</v>
      </c>
      <c r="B94" s="180" t="s">
        <v>328</v>
      </c>
      <c r="C94" s="180" t="s">
        <v>53</v>
      </c>
      <c r="D94" s="180" t="s">
        <v>54</v>
      </c>
    </row>
    <row r="95" spans="1:4">
      <c r="A95" s="180"/>
      <c r="B95" s="180"/>
      <c r="C95" s="180"/>
      <c r="D95" s="180"/>
    </row>
    <row r="96" spans="1:4">
      <c r="A96" s="179" t="s">
        <v>55</v>
      </c>
      <c r="B96" s="179">
        <v>5</v>
      </c>
      <c r="C96" s="179" t="s">
        <v>329</v>
      </c>
      <c r="D96" s="179" t="s">
        <v>57</v>
      </c>
    </row>
    <row r="97" spans="1:4">
      <c r="A97" s="179"/>
      <c r="B97" s="179"/>
      <c r="C97" s="179"/>
      <c r="D97" s="179"/>
    </row>
    <row r="98" spans="1:4">
      <c r="A98" s="186" t="s">
        <v>63</v>
      </c>
      <c r="B98" s="186">
        <v>4</v>
      </c>
      <c r="C98" s="186" t="s">
        <v>330</v>
      </c>
      <c r="D98" s="186" t="s">
        <v>64</v>
      </c>
    </row>
    <row r="99" spans="1:4">
      <c r="A99" s="186"/>
      <c r="B99" s="186"/>
      <c r="C99" s="186"/>
      <c r="D99" s="186"/>
    </row>
    <row r="100" spans="1:4">
      <c r="A100" s="179" t="s">
        <v>65</v>
      </c>
      <c r="B100" s="179">
        <v>3</v>
      </c>
      <c r="C100" s="179" t="s">
        <v>331</v>
      </c>
      <c r="D100" s="179" t="s">
        <v>67</v>
      </c>
    </row>
    <row r="101" spans="1:4">
      <c r="A101" s="179"/>
      <c r="B101" s="179"/>
      <c r="C101" s="179"/>
      <c r="D101" s="179"/>
    </row>
    <row r="102" spans="1:4">
      <c r="A102" s="179" t="s">
        <v>68</v>
      </c>
      <c r="B102" s="179">
        <v>2</v>
      </c>
      <c r="C102" s="179" t="s">
        <v>332</v>
      </c>
      <c r="D102" s="179" t="s">
        <v>69</v>
      </c>
    </row>
    <row r="103" spans="1:4">
      <c r="A103" s="179"/>
      <c r="B103" s="179"/>
      <c r="C103" s="179"/>
      <c r="D103" s="179"/>
    </row>
    <row r="104" spans="1:4">
      <c r="A104" s="179" t="s">
        <v>70</v>
      </c>
      <c r="B104" s="179">
        <v>1</v>
      </c>
      <c r="C104" s="179" t="s">
        <v>333</v>
      </c>
      <c r="D104" s="179">
        <v>0</v>
      </c>
    </row>
    <row r="105" spans="1:4">
      <c r="A105" s="179"/>
      <c r="B105" s="179"/>
      <c r="C105" s="179"/>
      <c r="D105" s="179"/>
    </row>
    <row r="108" spans="1:4" ht="21">
      <c r="A108" s="41" t="s">
        <v>334</v>
      </c>
    </row>
    <row r="110" spans="1:4">
      <c r="A110" s="180" t="s">
        <v>85</v>
      </c>
      <c r="B110" s="180" t="s">
        <v>335</v>
      </c>
      <c r="C110" s="180" t="s">
        <v>216</v>
      </c>
    </row>
    <row r="111" spans="1:4">
      <c r="A111" s="180"/>
      <c r="B111" s="180"/>
      <c r="C111" s="180"/>
    </row>
    <row r="112" spans="1:4" ht="17.100000000000001" customHeight="1">
      <c r="A112" s="179" t="s">
        <v>55</v>
      </c>
      <c r="B112" s="179" t="s">
        <v>336</v>
      </c>
      <c r="C112" s="179" t="s">
        <v>57</v>
      </c>
    </row>
    <row r="113" spans="1:3">
      <c r="A113" s="179"/>
      <c r="B113" s="179"/>
      <c r="C113" s="179"/>
    </row>
    <row r="114" spans="1:3">
      <c r="A114" s="179" t="s">
        <v>58</v>
      </c>
      <c r="B114" s="179" t="s">
        <v>337</v>
      </c>
      <c r="C114" s="179" t="s">
        <v>60</v>
      </c>
    </row>
    <row r="115" spans="1:3">
      <c r="A115" s="179"/>
      <c r="B115" s="179"/>
      <c r="C115" s="179"/>
    </row>
    <row r="116" spans="1:3">
      <c r="A116" s="204" t="s">
        <v>63</v>
      </c>
      <c r="B116" s="204" t="s">
        <v>338</v>
      </c>
      <c r="C116" s="204" t="s">
        <v>64</v>
      </c>
    </row>
    <row r="117" spans="1:3">
      <c r="A117" s="204"/>
      <c r="B117" s="204"/>
      <c r="C117" s="204"/>
    </row>
    <row r="118" spans="1:3">
      <c r="A118" s="205" t="s">
        <v>65</v>
      </c>
      <c r="B118" s="205" t="s">
        <v>339</v>
      </c>
      <c r="C118" s="205" t="s">
        <v>67</v>
      </c>
    </row>
    <row r="119" spans="1:3">
      <c r="A119" s="205"/>
      <c r="B119" s="205"/>
      <c r="C119" s="205"/>
    </row>
    <row r="120" spans="1:3">
      <c r="A120" s="179" t="s">
        <v>70</v>
      </c>
      <c r="B120" s="179" t="s">
        <v>340</v>
      </c>
      <c r="C120" s="179">
        <v>0</v>
      </c>
    </row>
    <row r="121" spans="1:3">
      <c r="A121" s="179"/>
      <c r="B121" s="179"/>
      <c r="C121" s="179"/>
    </row>
    <row r="124" spans="1:3" ht="21">
      <c r="A124" s="41" t="s">
        <v>341</v>
      </c>
    </row>
    <row r="126" spans="1:3">
      <c r="A126" s="65" t="s">
        <v>85</v>
      </c>
      <c r="B126" s="66" t="s">
        <v>88</v>
      </c>
      <c r="C126" s="66" t="s">
        <v>276</v>
      </c>
    </row>
    <row r="127" spans="1:3">
      <c r="A127" s="67" t="s">
        <v>8</v>
      </c>
      <c r="B127" s="68">
        <v>30</v>
      </c>
      <c r="C127" s="69">
        <v>4</v>
      </c>
    </row>
    <row r="128" spans="1:3">
      <c r="A128" s="67" t="s">
        <v>83</v>
      </c>
      <c r="B128" s="68" t="s">
        <v>343</v>
      </c>
      <c r="C128" s="69">
        <v>3.7</v>
      </c>
    </row>
    <row r="129" spans="1:4">
      <c r="A129" s="67" t="s">
        <v>75</v>
      </c>
      <c r="B129" s="68" t="s">
        <v>344</v>
      </c>
      <c r="C129" s="69">
        <v>3.3</v>
      </c>
    </row>
    <row r="130" spans="1:4" s="6" customFormat="1">
      <c r="A130" s="77" t="s">
        <v>11</v>
      </c>
      <c r="B130" s="78" t="s">
        <v>345</v>
      </c>
      <c r="C130" s="79">
        <v>3</v>
      </c>
    </row>
    <row r="131" spans="1:4" s="6" customFormat="1">
      <c r="A131" s="77" t="s">
        <v>184</v>
      </c>
      <c r="B131" s="78" t="s">
        <v>346</v>
      </c>
      <c r="C131" s="79">
        <v>2.7</v>
      </c>
    </row>
    <row r="132" spans="1:4">
      <c r="A132" s="67" t="s">
        <v>243</v>
      </c>
      <c r="B132" s="73" t="s">
        <v>347</v>
      </c>
      <c r="C132" s="69">
        <v>2.2999999999999998</v>
      </c>
    </row>
    <row r="133" spans="1:4">
      <c r="A133" s="67" t="s">
        <v>14</v>
      </c>
      <c r="B133" s="73" t="s">
        <v>348</v>
      </c>
      <c r="C133" s="69">
        <v>2</v>
      </c>
    </row>
    <row r="134" spans="1:4">
      <c r="A134" s="67" t="s">
        <v>342</v>
      </c>
      <c r="B134" s="73" t="s">
        <v>349</v>
      </c>
      <c r="C134" s="69"/>
    </row>
    <row r="137" spans="1:4" ht="21">
      <c r="A137" s="81" t="s">
        <v>350</v>
      </c>
    </row>
    <row r="139" spans="1:4">
      <c r="A139" s="65" t="s">
        <v>85</v>
      </c>
      <c r="B139" s="66" t="s">
        <v>88</v>
      </c>
      <c r="C139" s="66" t="s">
        <v>77</v>
      </c>
      <c r="D139" s="66" t="s">
        <v>276</v>
      </c>
    </row>
    <row r="140" spans="1:4">
      <c r="A140" s="82" t="s">
        <v>8</v>
      </c>
      <c r="B140" s="83" t="s">
        <v>356</v>
      </c>
      <c r="C140" s="82" t="s">
        <v>351</v>
      </c>
      <c r="D140" s="84">
        <v>4</v>
      </c>
    </row>
    <row r="141" spans="1:4">
      <c r="A141" s="82" t="s">
        <v>75</v>
      </c>
      <c r="B141" s="83" t="s">
        <v>357</v>
      </c>
      <c r="C141" s="82" t="s">
        <v>352</v>
      </c>
      <c r="D141" s="84">
        <v>3.3</v>
      </c>
    </row>
    <row r="142" spans="1:4">
      <c r="A142" s="82" t="s">
        <v>11</v>
      </c>
      <c r="B142" s="83" t="s">
        <v>358</v>
      </c>
      <c r="C142" s="82" t="s">
        <v>121</v>
      </c>
      <c r="D142" s="84">
        <v>3</v>
      </c>
    </row>
    <row r="143" spans="1:4" s="6" customFormat="1">
      <c r="A143" s="85" t="s">
        <v>243</v>
      </c>
      <c r="B143" s="86" t="s">
        <v>301</v>
      </c>
      <c r="C143" s="85" t="s">
        <v>353</v>
      </c>
      <c r="D143" s="87">
        <v>2.2999999999999998</v>
      </c>
    </row>
    <row r="144" spans="1:4">
      <c r="A144" s="82" t="s">
        <v>14</v>
      </c>
      <c r="B144" s="83" t="s">
        <v>359</v>
      </c>
      <c r="C144" s="82" t="s">
        <v>274</v>
      </c>
      <c r="D144" s="84">
        <v>2</v>
      </c>
    </row>
    <row r="145" spans="1:4">
      <c r="A145" s="82" t="s">
        <v>16</v>
      </c>
      <c r="B145" s="83" t="s">
        <v>360</v>
      </c>
      <c r="C145" s="82" t="s">
        <v>354</v>
      </c>
      <c r="D145" s="84">
        <v>1</v>
      </c>
    </row>
    <row r="146" spans="1:4">
      <c r="A146" s="85" t="s">
        <v>17</v>
      </c>
      <c r="B146" s="86" t="s">
        <v>361</v>
      </c>
      <c r="C146" s="85" t="s">
        <v>355</v>
      </c>
      <c r="D146" s="87">
        <v>0</v>
      </c>
    </row>
    <row r="149" spans="1:4" ht="21">
      <c r="A149" s="81" t="s">
        <v>362</v>
      </c>
    </row>
    <row r="151" spans="1:4">
      <c r="A151" s="184" t="s">
        <v>85</v>
      </c>
      <c r="B151" s="184" t="s">
        <v>335</v>
      </c>
      <c r="C151" s="184" t="s">
        <v>54</v>
      </c>
    </row>
    <row r="152" spans="1:4">
      <c r="A152" s="184"/>
      <c r="B152" s="184"/>
      <c r="C152" s="184"/>
    </row>
    <row r="153" spans="1:4">
      <c r="A153" s="182" t="s">
        <v>55</v>
      </c>
      <c r="B153" s="182">
        <v>6</v>
      </c>
      <c r="C153" s="182" t="s">
        <v>57</v>
      </c>
    </row>
    <row r="154" spans="1:4">
      <c r="A154" s="182"/>
      <c r="B154" s="182"/>
      <c r="C154" s="182"/>
    </row>
    <row r="155" spans="1:4">
      <c r="A155" s="202" t="s">
        <v>63</v>
      </c>
      <c r="B155" s="202">
        <v>5</v>
      </c>
      <c r="C155" s="202" t="s">
        <v>64</v>
      </c>
    </row>
    <row r="156" spans="1:4">
      <c r="A156" s="202"/>
      <c r="B156" s="202"/>
      <c r="C156" s="202"/>
    </row>
    <row r="157" spans="1:4">
      <c r="A157" s="201" t="s">
        <v>65</v>
      </c>
      <c r="B157" s="201">
        <v>4</v>
      </c>
      <c r="C157" s="201" t="s">
        <v>67</v>
      </c>
    </row>
    <row r="158" spans="1:4">
      <c r="A158" s="201"/>
      <c r="B158" s="201"/>
      <c r="C158" s="201"/>
    </row>
    <row r="159" spans="1:4">
      <c r="A159" s="182" t="s">
        <v>70</v>
      </c>
      <c r="B159" s="203" t="s">
        <v>379</v>
      </c>
      <c r="C159" s="182">
        <v>0</v>
      </c>
    </row>
    <row r="160" spans="1:4">
      <c r="A160" s="182"/>
      <c r="B160" s="203"/>
      <c r="C160" s="182"/>
    </row>
    <row r="163" spans="1:4" ht="21">
      <c r="A163" s="41" t="s">
        <v>363</v>
      </c>
      <c r="B163" s="43"/>
    </row>
    <row r="165" spans="1:4">
      <c r="A165" s="65" t="s">
        <v>85</v>
      </c>
      <c r="B165" s="66" t="s">
        <v>88</v>
      </c>
      <c r="C165" s="66" t="s">
        <v>77</v>
      </c>
      <c r="D165" s="66" t="s">
        <v>276</v>
      </c>
    </row>
    <row r="166" spans="1:4">
      <c r="A166" s="82" t="s">
        <v>8</v>
      </c>
      <c r="B166" s="83" t="s">
        <v>356</v>
      </c>
      <c r="C166" s="82" t="s">
        <v>119</v>
      </c>
      <c r="D166" s="84">
        <v>4</v>
      </c>
    </row>
    <row r="167" spans="1:4">
      <c r="A167" s="82" t="s">
        <v>75</v>
      </c>
      <c r="B167" s="83" t="s">
        <v>357</v>
      </c>
      <c r="C167" s="82" t="s">
        <v>121</v>
      </c>
      <c r="D167" s="84">
        <v>3.3</v>
      </c>
    </row>
    <row r="168" spans="1:4">
      <c r="A168" s="82" t="s">
        <v>11</v>
      </c>
      <c r="B168" s="83" t="s">
        <v>358</v>
      </c>
      <c r="C168" s="82" t="s">
        <v>365</v>
      </c>
      <c r="D168" s="84">
        <v>3</v>
      </c>
    </row>
    <row r="169" spans="1:4">
      <c r="A169" s="82" t="s">
        <v>14</v>
      </c>
      <c r="B169" s="83" t="s">
        <v>301</v>
      </c>
      <c r="C169" s="82" t="s">
        <v>274</v>
      </c>
      <c r="D169" s="84">
        <v>2</v>
      </c>
    </row>
    <row r="170" spans="1:4">
      <c r="A170" s="82" t="s">
        <v>16</v>
      </c>
      <c r="B170" s="83" t="s">
        <v>359</v>
      </c>
      <c r="C170" s="82" t="s">
        <v>354</v>
      </c>
      <c r="D170" s="84">
        <v>1</v>
      </c>
    </row>
    <row r="171" spans="1:4">
      <c r="A171" s="85" t="s">
        <v>17</v>
      </c>
      <c r="B171" s="86" t="s">
        <v>364</v>
      </c>
      <c r="C171" s="85" t="s">
        <v>272</v>
      </c>
      <c r="D171" s="87">
        <v>0</v>
      </c>
    </row>
    <row r="174" spans="1:4" ht="21">
      <c r="A174" s="80" t="s">
        <v>366</v>
      </c>
    </row>
    <row r="176" spans="1:4">
      <c r="A176" s="184" t="s">
        <v>85</v>
      </c>
      <c r="B176" s="184" t="s">
        <v>335</v>
      </c>
      <c r="C176" s="184" t="s">
        <v>54</v>
      </c>
    </row>
    <row r="177" spans="1:4">
      <c r="A177" s="184"/>
      <c r="B177" s="184"/>
      <c r="C177" s="184"/>
    </row>
    <row r="178" spans="1:4">
      <c r="A178" s="182" t="s">
        <v>55</v>
      </c>
      <c r="B178" s="182" t="s">
        <v>367</v>
      </c>
      <c r="C178" s="182" t="s">
        <v>57</v>
      </c>
    </row>
    <row r="179" spans="1:4">
      <c r="A179" s="182"/>
      <c r="B179" s="182"/>
      <c r="C179" s="182"/>
    </row>
    <row r="180" spans="1:4">
      <c r="A180" s="202" t="s">
        <v>63</v>
      </c>
      <c r="B180" s="202" t="s">
        <v>368</v>
      </c>
      <c r="C180" s="202" t="s">
        <v>64</v>
      </c>
    </row>
    <row r="181" spans="1:4">
      <c r="A181" s="202"/>
      <c r="B181" s="202"/>
      <c r="C181" s="202"/>
    </row>
    <row r="182" spans="1:4">
      <c r="A182" s="201" t="s">
        <v>132</v>
      </c>
      <c r="B182" s="201" t="s">
        <v>369</v>
      </c>
      <c r="C182" s="201" t="s">
        <v>135</v>
      </c>
    </row>
    <row r="183" spans="1:4">
      <c r="A183" s="201"/>
      <c r="B183" s="201"/>
      <c r="C183" s="201"/>
    </row>
    <row r="184" spans="1:4">
      <c r="A184" s="182" t="s">
        <v>65</v>
      </c>
      <c r="B184" s="182" t="s">
        <v>370</v>
      </c>
      <c r="C184" s="182" t="s">
        <v>67</v>
      </c>
    </row>
    <row r="185" spans="1:4">
      <c r="A185" s="182"/>
      <c r="B185" s="182"/>
      <c r="C185" s="182"/>
    </row>
    <row r="186" spans="1:4">
      <c r="A186" s="182" t="s">
        <v>70</v>
      </c>
      <c r="B186" s="182" t="s">
        <v>371</v>
      </c>
      <c r="C186" s="182">
        <v>0</v>
      </c>
    </row>
    <row r="187" spans="1:4">
      <c r="A187" s="182"/>
      <c r="B187" s="182"/>
      <c r="C187" s="182"/>
    </row>
    <row r="190" spans="1:4" ht="21">
      <c r="A190" s="41" t="s">
        <v>372</v>
      </c>
    </row>
    <row r="192" spans="1:4" ht="15" customHeight="1">
      <c r="A192" s="54" t="s">
        <v>85</v>
      </c>
      <c r="B192" s="54" t="s">
        <v>127</v>
      </c>
      <c r="C192" s="54" t="s">
        <v>53</v>
      </c>
      <c r="D192" s="54" t="s">
        <v>54</v>
      </c>
    </row>
    <row r="193" spans="1:4" ht="15" customHeight="1">
      <c r="A193" s="52" t="s">
        <v>55</v>
      </c>
      <c r="B193" s="52">
        <v>5</v>
      </c>
      <c r="C193" s="52" t="s">
        <v>373</v>
      </c>
      <c r="D193" s="52" t="s">
        <v>57</v>
      </c>
    </row>
    <row r="194" spans="1:4">
      <c r="A194" s="89" t="s">
        <v>11</v>
      </c>
      <c r="B194" s="89">
        <v>4</v>
      </c>
      <c r="C194" s="90" t="s">
        <v>374</v>
      </c>
      <c r="D194" s="90" t="s">
        <v>64</v>
      </c>
    </row>
    <row r="195" spans="1:4" ht="15" customHeight="1">
      <c r="A195" s="52" t="s">
        <v>14</v>
      </c>
      <c r="B195" s="52">
        <v>3</v>
      </c>
      <c r="C195" s="88" t="s">
        <v>375</v>
      </c>
      <c r="D195" s="88" t="s">
        <v>67</v>
      </c>
    </row>
    <row r="196" spans="1:4" ht="15" customHeight="1">
      <c r="A196" s="52" t="s">
        <v>70</v>
      </c>
      <c r="B196" s="52" t="s">
        <v>376</v>
      </c>
      <c r="C196" s="52" t="s">
        <v>377</v>
      </c>
      <c r="D196" s="52">
        <v>0</v>
      </c>
    </row>
    <row r="199" spans="1:4" ht="21">
      <c r="A199" s="41" t="s">
        <v>378</v>
      </c>
    </row>
    <row r="201" spans="1:4">
      <c r="A201" s="53" t="s">
        <v>2</v>
      </c>
      <c r="B201" s="53" t="s">
        <v>322</v>
      </c>
      <c r="C201" s="53" t="s">
        <v>53</v>
      </c>
      <c r="D201" s="53" t="s">
        <v>54</v>
      </c>
    </row>
    <row r="202" spans="1:4">
      <c r="A202" s="51" t="s">
        <v>55</v>
      </c>
      <c r="B202" s="91" t="s">
        <v>380</v>
      </c>
      <c r="C202" s="51" t="s">
        <v>151</v>
      </c>
      <c r="D202" s="51">
        <v>4</v>
      </c>
    </row>
    <row r="203" spans="1:4" ht="15" customHeight="1">
      <c r="A203" s="76" t="s">
        <v>63</v>
      </c>
      <c r="B203" s="92" t="s">
        <v>381</v>
      </c>
      <c r="C203" s="76" t="s">
        <v>155</v>
      </c>
      <c r="D203" s="76">
        <v>3</v>
      </c>
    </row>
    <row r="204" spans="1:4">
      <c r="A204" s="51" t="s">
        <v>65</v>
      </c>
      <c r="B204" s="91" t="s">
        <v>382</v>
      </c>
      <c r="C204" s="51" t="s">
        <v>271</v>
      </c>
      <c r="D204" s="51">
        <v>2</v>
      </c>
    </row>
    <row r="205" spans="1:4">
      <c r="A205" s="51" t="s">
        <v>70</v>
      </c>
      <c r="B205" s="51" t="s">
        <v>326</v>
      </c>
      <c r="C205" s="51" t="s">
        <v>139</v>
      </c>
      <c r="D205" s="51">
        <v>0</v>
      </c>
    </row>
    <row r="208" spans="1:4" ht="21">
      <c r="A208" s="41" t="s">
        <v>383</v>
      </c>
    </row>
    <row r="210" spans="1:4">
      <c r="A210" s="187" t="s">
        <v>85</v>
      </c>
      <c r="B210" s="187" t="s">
        <v>384</v>
      </c>
      <c r="C210" s="187" t="s">
        <v>53</v>
      </c>
      <c r="D210" s="187" t="s">
        <v>54</v>
      </c>
    </row>
    <row r="211" spans="1:4">
      <c r="A211" s="188"/>
      <c r="B211" s="188"/>
      <c r="C211" s="188"/>
      <c r="D211" s="188"/>
    </row>
    <row r="212" spans="1:4">
      <c r="A212" s="174" t="s">
        <v>55</v>
      </c>
      <c r="B212" s="174">
        <v>5</v>
      </c>
      <c r="C212" s="174" t="s">
        <v>385</v>
      </c>
      <c r="D212" s="174" t="s">
        <v>57</v>
      </c>
    </row>
    <row r="213" spans="1:4">
      <c r="A213" s="171"/>
      <c r="B213" s="171"/>
      <c r="C213" s="171"/>
      <c r="D213" s="171"/>
    </row>
    <row r="214" spans="1:4">
      <c r="A214" s="175" t="s">
        <v>63</v>
      </c>
      <c r="B214" s="175">
        <v>4</v>
      </c>
      <c r="C214" s="175" t="s">
        <v>386</v>
      </c>
      <c r="D214" s="175" t="s">
        <v>64</v>
      </c>
    </row>
    <row r="215" spans="1:4" ht="16.5" thickBot="1">
      <c r="A215" s="176"/>
      <c r="B215" s="176"/>
      <c r="C215" s="176"/>
      <c r="D215" s="176"/>
    </row>
    <row r="216" spans="1:4" ht="16.5" thickTop="1">
      <c r="A216" s="170" t="s">
        <v>65</v>
      </c>
      <c r="B216" s="170">
        <v>3</v>
      </c>
      <c r="C216" s="170" t="s">
        <v>387</v>
      </c>
      <c r="D216" s="170" t="s">
        <v>67</v>
      </c>
    </row>
    <row r="217" spans="1:4">
      <c r="A217" s="171"/>
      <c r="B217" s="171"/>
      <c r="C217" s="171"/>
      <c r="D217" s="171"/>
    </row>
    <row r="218" spans="1:4">
      <c r="A218" s="174" t="s">
        <v>70</v>
      </c>
      <c r="B218" s="174">
        <v>2</v>
      </c>
      <c r="C218" s="174" t="s">
        <v>388</v>
      </c>
      <c r="D218" s="174">
        <v>0</v>
      </c>
    </row>
    <row r="219" spans="1:4">
      <c r="A219" s="171"/>
      <c r="B219" s="171"/>
      <c r="C219" s="171"/>
      <c r="D219" s="171"/>
    </row>
    <row r="222" spans="1:4" ht="21">
      <c r="A222" s="41" t="s">
        <v>389</v>
      </c>
    </row>
    <row r="224" spans="1:4">
      <c r="A224" s="187" t="s">
        <v>74</v>
      </c>
      <c r="B224" s="187" t="s">
        <v>390</v>
      </c>
      <c r="C224" s="187" t="s">
        <v>53</v>
      </c>
      <c r="D224" s="187" t="s">
        <v>54</v>
      </c>
    </row>
    <row r="225" spans="1:5">
      <c r="A225" s="188"/>
      <c r="B225" s="188"/>
      <c r="C225" s="188"/>
      <c r="D225" s="188"/>
    </row>
    <row r="226" spans="1:5">
      <c r="A226" s="174" t="s">
        <v>55</v>
      </c>
      <c r="B226" s="200" t="s">
        <v>356</v>
      </c>
      <c r="C226" s="174" t="s">
        <v>391</v>
      </c>
      <c r="D226" s="174" t="s">
        <v>57</v>
      </c>
    </row>
    <row r="227" spans="1:5">
      <c r="A227" s="171"/>
      <c r="B227" s="173"/>
      <c r="C227" s="171"/>
      <c r="D227" s="171"/>
    </row>
    <row r="228" spans="1:5">
      <c r="A228" s="174" t="s">
        <v>58</v>
      </c>
      <c r="B228" s="200" t="s">
        <v>396</v>
      </c>
      <c r="C228" s="174" t="s">
        <v>392</v>
      </c>
      <c r="D228" s="174" t="s">
        <v>60</v>
      </c>
    </row>
    <row r="229" spans="1:5">
      <c r="A229" s="171"/>
      <c r="B229" s="173"/>
      <c r="C229" s="171"/>
      <c r="D229" s="171"/>
    </row>
    <row r="230" spans="1:5">
      <c r="A230" s="175" t="s">
        <v>63</v>
      </c>
      <c r="B230" s="175">
        <v>6</v>
      </c>
      <c r="C230" s="175" t="s">
        <v>59</v>
      </c>
      <c r="D230" s="175" t="s">
        <v>64</v>
      </c>
    </row>
    <row r="231" spans="1:5" ht="16.5" thickBot="1">
      <c r="A231" s="176"/>
      <c r="B231" s="176"/>
      <c r="C231" s="176"/>
      <c r="D231" s="176"/>
    </row>
    <row r="232" spans="1:5" ht="16.5" thickTop="1">
      <c r="A232" s="170" t="s">
        <v>65</v>
      </c>
      <c r="B232" s="170">
        <v>5</v>
      </c>
      <c r="C232" s="170" t="s">
        <v>393</v>
      </c>
      <c r="D232" s="170" t="s">
        <v>67</v>
      </c>
    </row>
    <row r="233" spans="1:5">
      <c r="A233" s="171"/>
      <c r="B233" s="171"/>
      <c r="C233" s="171"/>
      <c r="D233" s="171"/>
    </row>
    <row r="234" spans="1:5">
      <c r="A234" s="174" t="s">
        <v>70</v>
      </c>
      <c r="B234" s="174" t="s">
        <v>394</v>
      </c>
      <c r="C234" s="174" t="s">
        <v>395</v>
      </c>
      <c r="D234" s="174">
        <v>0</v>
      </c>
    </row>
    <row r="235" spans="1:5">
      <c r="A235" s="171"/>
      <c r="B235" s="171"/>
      <c r="C235" s="171"/>
      <c r="D235" s="171"/>
    </row>
    <row r="238" spans="1:5" ht="21">
      <c r="A238" s="41" t="s">
        <v>397</v>
      </c>
    </row>
    <row r="240" spans="1:5">
      <c r="A240" s="30" t="s">
        <v>2</v>
      </c>
      <c r="B240" s="30" t="s">
        <v>398</v>
      </c>
      <c r="C240" s="30" t="s">
        <v>399</v>
      </c>
      <c r="D240" s="30" t="s">
        <v>400</v>
      </c>
      <c r="E240" s="30" t="s">
        <v>95</v>
      </c>
    </row>
    <row r="241" spans="1:5">
      <c r="A241" s="3" t="s">
        <v>8</v>
      </c>
      <c r="B241" s="3">
        <v>6</v>
      </c>
      <c r="C241" s="17" t="s">
        <v>356</v>
      </c>
      <c r="D241" s="17" t="s">
        <v>403</v>
      </c>
      <c r="E241" s="33">
        <v>4</v>
      </c>
    </row>
    <row r="242" spans="1:5">
      <c r="A242" s="3" t="s">
        <v>83</v>
      </c>
      <c r="B242" s="3">
        <v>5.5</v>
      </c>
      <c r="C242" s="17" t="s">
        <v>303</v>
      </c>
      <c r="D242" s="17" t="s">
        <v>303</v>
      </c>
      <c r="E242" s="33">
        <v>3.7</v>
      </c>
    </row>
    <row r="243" spans="1:5">
      <c r="A243" s="3" t="s">
        <v>75</v>
      </c>
      <c r="B243" s="3">
        <v>5</v>
      </c>
      <c r="C243" s="17" t="s">
        <v>357</v>
      </c>
      <c r="D243" s="17" t="s">
        <v>404</v>
      </c>
      <c r="E243" s="33">
        <v>3.3</v>
      </c>
    </row>
    <row r="244" spans="1:5">
      <c r="A244" s="29" t="s">
        <v>11</v>
      </c>
      <c r="B244" s="29">
        <v>4.5</v>
      </c>
      <c r="C244" s="34" t="s">
        <v>358</v>
      </c>
      <c r="D244" s="34" t="s">
        <v>405</v>
      </c>
      <c r="E244" s="35">
        <v>3</v>
      </c>
    </row>
    <row r="245" spans="1:5">
      <c r="A245" s="37" t="s">
        <v>184</v>
      </c>
      <c r="B245" s="3" t="s">
        <v>303</v>
      </c>
      <c r="C245" s="93" t="s">
        <v>303</v>
      </c>
      <c r="D245" s="93" t="s">
        <v>303</v>
      </c>
      <c r="E245" s="75">
        <v>2.7</v>
      </c>
    </row>
    <row r="246" spans="1:5">
      <c r="A246" s="3" t="s">
        <v>14</v>
      </c>
      <c r="B246" s="17" t="s">
        <v>360</v>
      </c>
      <c r="C246" s="17" t="s">
        <v>301</v>
      </c>
      <c r="D246" s="17" t="s">
        <v>406</v>
      </c>
      <c r="E246" s="33">
        <v>2</v>
      </c>
    </row>
    <row r="247" spans="1:5">
      <c r="A247" s="3" t="s">
        <v>16</v>
      </c>
      <c r="B247" s="17" t="s">
        <v>303</v>
      </c>
      <c r="C247" s="17" t="s">
        <v>359</v>
      </c>
      <c r="D247" s="17" t="s">
        <v>360</v>
      </c>
      <c r="E247" s="33">
        <v>1</v>
      </c>
    </row>
    <row r="248" spans="1:5">
      <c r="A248" s="3" t="s">
        <v>17</v>
      </c>
      <c r="B248" s="3" t="s">
        <v>401</v>
      </c>
      <c r="C248" s="17" t="s">
        <v>402</v>
      </c>
      <c r="D248" s="17" t="s">
        <v>359</v>
      </c>
      <c r="E248" s="33">
        <v>0</v>
      </c>
    </row>
    <row r="251" spans="1:5" ht="21">
      <c r="A251" s="44" t="s">
        <v>407</v>
      </c>
    </row>
    <row r="253" spans="1:5">
      <c r="A253" s="53" t="s">
        <v>2</v>
      </c>
      <c r="B253" s="49" t="s">
        <v>183</v>
      </c>
      <c r="C253" s="53" t="s">
        <v>322</v>
      </c>
      <c r="D253" s="53" t="s">
        <v>53</v>
      </c>
      <c r="E253" s="53" t="s">
        <v>54</v>
      </c>
    </row>
    <row r="254" spans="1:5">
      <c r="A254" s="51" t="s">
        <v>55</v>
      </c>
      <c r="B254" s="45" t="s">
        <v>112</v>
      </c>
      <c r="C254" s="91" t="s">
        <v>356</v>
      </c>
      <c r="D254" s="51" t="s">
        <v>151</v>
      </c>
      <c r="E254" s="94">
        <v>4</v>
      </c>
    </row>
    <row r="255" spans="1:5">
      <c r="A255" s="76" t="s">
        <v>63</v>
      </c>
      <c r="B255" s="47" t="s">
        <v>408</v>
      </c>
      <c r="C255" s="92" t="s">
        <v>396</v>
      </c>
      <c r="D255" s="76" t="s">
        <v>155</v>
      </c>
      <c r="E255" s="95">
        <v>3</v>
      </c>
    </row>
    <row r="256" spans="1:5">
      <c r="A256" s="51" t="s">
        <v>65</v>
      </c>
      <c r="B256" s="45" t="s">
        <v>109</v>
      </c>
      <c r="C256" s="91" t="s">
        <v>410</v>
      </c>
      <c r="D256" s="51" t="s">
        <v>200</v>
      </c>
      <c r="E256" s="94">
        <v>2</v>
      </c>
    </row>
    <row r="257" spans="1:5">
      <c r="A257" s="51" t="s">
        <v>70</v>
      </c>
      <c r="B257" s="45" t="s">
        <v>409</v>
      </c>
      <c r="C257" s="51" t="s">
        <v>326</v>
      </c>
      <c r="D257" s="51" t="s">
        <v>411</v>
      </c>
      <c r="E257" s="94">
        <v>0</v>
      </c>
    </row>
    <row r="260" spans="1:5" ht="21">
      <c r="A260" s="41" t="s">
        <v>412</v>
      </c>
    </row>
    <row r="262" spans="1:5">
      <c r="A262" s="187" t="s">
        <v>85</v>
      </c>
      <c r="B262" s="187" t="s">
        <v>335</v>
      </c>
      <c r="C262" s="187" t="s">
        <v>53</v>
      </c>
      <c r="D262" s="187" t="s">
        <v>54</v>
      </c>
    </row>
    <row r="263" spans="1:5">
      <c r="A263" s="188"/>
      <c r="B263" s="188"/>
      <c r="C263" s="188"/>
      <c r="D263" s="188"/>
    </row>
    <row r="264" spans="1:5">
      <c r="A264" s="174" t="s">
        <v>55</v>
      </c>
      <c r="B264" s="174">
        <v>5</v>
      </c>
      <c r="C264" s="174" t="s">
        <v>151</v>
      </c>
      <c r="D264" s="174" t="s">
        <v>57</v>
      </c>
    </row>
    <row r="265" spans="1:5">
      <c r="A265" s="171"/>
      <c r="B265" s="171"/>
      <c r="C265" s="171"/>
      <c r="D265" s="171"/>
    </row>
    <row r="266" spans="1:5">
      <c r="A266" s="175" t="s">
        <v>63</v>
      </c>
      <c r="B266" s="175">
        <v>4</v>
      </c>
      <c r="C266" s="175" t="s">
        <v>155</v>
      </c>
      <c r="D266" s="175" t="s">
        <v>64</v>
      </c>
    </row>
    <row r="267" spans="1:5" ht="16.5" thickBot="1">
      <c r="A267" s="176"/>
      <c r="B267" s="176"/>
      <c r="C267" s="176"/>
      <c r="D267" s="176"/>
    </row>
    <row r="268" spans="1:5" ht="16.5" thickTop="1">
      <c r="A268" s="170" t="s">
        <v>65</v>
      </c>
      <c r="B268" s="170">
        <v>3</v>
      </c>
      <c r="C268" s="170" t="s">
        <v>413</v>
      </c>
      <c r="D268" s="170" t="s">
        <v>67</v>
      </c>
    </row>
    <row r="269" spans="1:5">
      <c r="A269" s="171"/>
      <c r="B269" s="171"/>
      <c r="C269" s="171"/>
      <c r="D269" s="171"/>
    </row>
    <row r="270" spans="1:5">
      <c r="A270" s="174" t="s">
        <v>70</v>
      </c>
      <c r="B270" s="174">
        <v>2</v>
      </c>
      <c r="C270" s="174" t="s">
        <v>139</v>
      </c>
      <c r="D270" s="174">
        <v>0</v>
      </c>
    </row>
    <row r="271" spans="1:5">
      <c r="A271" s="171"/>
      <c r="B271" s="171"/>
      <c r="C271" s="171"/>
      <c r="D271" s="171"/>
    </row>
    <row r="274" spans="1:4" ht="21">
      <c r="A274" s="41" t="s">
        <v>414</v>
      </c>
      <c r="B274" s="41"/>
    </row>
    <row r="276" spans="1:4">
      <c r="A276" s="96" t="s">
        <v>85</v>
      </c>
      <c r="B276" s="96" t="s">
        <v>127</v>
      </c>
      <c r="C276" s="96" t="s">
        <v>255</v>
      </c>
      <c r="D276" s="96" t="s">
        <v>54</v>
      </c>
    </row>
    <row r="277" spans="1:4" ht="15" customHeight="1">
      <c r="A277" s="97" t="s">
        <v>55</v>
      </c>
      <c r="B277" s="97" t="s">
        <v>415</v>
      </c>
      <c r="C277" s="97" t="s">
        <v>129</v>
      </c>
      <c r="D277" s="97" t="s">
        <v>57</v>
      </c>
    </row>
    <row r="278" spans="1:4" ht="21" customHeight="1">
      <c r="A278" s="99" t="s">
        <v>63</v>
      </c>
      <c r="B278" s="99" t="s">
        <v>198</v>
      </c>
      <c r="C278" s="100" t="s">
        <v>131</v>
      </c>
      <c r="D278" s="99">
        <v>3</v>
      </c>
    </row>
    <row r="279" spans="1:4" ht="15" customHeight="1">
      <c r="A279" s="97" t="s">
        <v>132</v>
      </c>
      <c r="B279" s="97" t="s">
        <v>416</v>
      </c>
      <c r="C279" s="98" t="s">
        <v>134</v>
      </c>
      <c r="D279" s="97" t="s">
        <v>135</v>
      </c>
    </row>
    <row r="280" spans="1:4" ht="15" customHeight="1">
      <c r="A280" s="97" t="s">
        <v>65</v>
      </c>
      <c r="B280" s="97" t="s">
        <v>417</v>
      </c>
      <c r="C280" s="97" t="s">
        <v>418</v>
      </c>
      <c r="D280" s="97">
        <v>2</v>
      </c>
    </row>
    <row r="281" spans="1:4">
      <c r="A281" s="97" t="s">
        <v>68</v>
      </c>
      <c r="B281" s="97" t="s">
        <v>419</v>
      </c>
      <c r="C281" s="97" t="s">
        <v>148</v>
      </c>
      <c r="D281" s="97">
        <v>1</v>
      </c>
    </row>
    <row r="282" spans="1:4">
      <c r="A282" s="97" t="s">
        <v>70</v>
      </c>
      <c r="B282" s="97" t="s">
        <v>420</v>
      </c>
      <c r="C282" s="97" t="s">
        <v>139</v>
      </c>
      <c r="D282" s="97">
        <v>0</v>
      </c>
    </row>
  </sheetData>
  <sheetProtection password="ECB3" sheet="1" objects="1" scenarios="1"/>
  <mergeCells count="163">
    <mergeCell ref="A24:A25"/>
    <mergeCell ref="B24:B25"/>
    <mergeCell ref="C24:E25"/>
    <mergeCell ref="F24:F25"/>
    <mergeCell ref="A26:A27"/>
    <mergeCell ref="B26:B27"/>
    <mergeCell ref="C26:E27"/>
    <mergeCell ref="F26:F27"/>
    <mergeCell ref="F34:F35"/>
    <mergeCell ref="A28:A29"/>
    <mergeCell ref="B28:B29"/>
    <mergeCell ref="C28:E29"/>
    <mergeCell ref="F28:F29"/>
    <mergeCell ref="A30:A31"/>
    <mergeCell ref="B30:B31"/>
    <mergeCell ref="F30:F31"/>
    <mergeCell ref="F32:F33"/>
    <mergeCell ref="D98:D99"/>
    <mergeCell ref="A94:A95"/>
    <mergeCell ref="B94:B95"/>
    <mergeCell ref="C94:C95"/>
    <mergeCell ref="A34:A35"/>
    <mergeCell ref="B34:B35"/>
    <mergeCell ref="C34:E35"/>
    <mergeCell ref="D94:D95"/>
    <mergeCell ref="A180:A181"/>
    <mergeCell ref="B180:B181"/>
    <mergeCell ref="C180:C181"/>
    <mergeCell ref="A32:A33"/>
    <mergeCell ref="B32:B33"/>
    <mergeCell ref="C32:E33"/>
    <mergeCell ref="A96:A97"/>
    <mergeCell ref="B96:B97"/>
    <mergeCell ref="C96:C97"/>
    <mergeCell ref="D96:D97"/>
    <mergeCell ref="A176:A177"/>
    <mergeCell ref="B176:B177"/>
    <mergeCell ref="C176:C177"/>
    <mergeCell ref="C30:E31"/>
    <mergeCell ref="A178:A179"/>
    <mergeCell ref="B178:B179"/>
    <mergeCell ref="C178:C179"/>
    <mergeCell ref="A98:A99"/>
    <mergeCell ref="B98:B99"/>
    <mergeCell ref="C98:C99"/>
    <mergeCell ref="C100:C101"/>
    <mergeCell ref="D100:D101"/>
    <mergeCell ref="A102:A103"/>
    <mergeCell ref="B102:B103"/>
    <mergeCell ref="C102:C103"/>
    <mergeCell ref="D102:D103"/>
    <mergeCell ref="A100:A101"/>
    <mergeCell ref="B100:B101"/>
    <mergeCell ref="A104:A105"/>
    <mergeCell ref="B104:B105"/>
    <mergeCell ref="C104:C105"/>
    <mergeCell ref="D104:D105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59:A160"/>
    <mergeCell ref="B159:B160"/>
    <mergeCell ref="C159:C160"/>
    <mergeCell ref="A116:A117"/>
    <mergeCell ref="B116:B117"/>
    <mergeCell ref="C116:C117"/>
    <mergeCell ref="A118:A119"/>
    <mergeCell ref="B118:B119"/>
    <mergeCell ref="C118:C119"/>
    <mergeCell ref="B153:B154"/>
    <mergeCell ref="C153:C154"/>
    <mergeCell ref="A155:A156"/>
    <mergeCell ref="B155:B156"/>
    <mergeCell ref="C155:C156"/>
    <mergeCell ref="A157:A158"/>
    <mergeCell ref="B157:B158"/>
    <mergeCell ref="C157:C158"/>
    <mergeCell ref="A186:A187"/>
    <mergeCell ref="B186:B187"/>
    <mergeCell ref="C186:C187"/>
    <mergeCell ref="A120:A121"/>
    <mergeCell ref="B120:B121"/>
    <mergeCell ref="C120:C121"/>
    <mergeCell ref="A151:A152"/>
    <mergeCell ref="B151:B152"/>
    <mergeCell ref="C151:C152"/>
    <mergeCell ref="A153:A154"/>
    <mergeCell ref="A182:A183"/>
    <mergeCell ref="B182:B183"/>
    <mergeCell ref="C182:C183"/>
    <mergeCell ref="A184:A185"/>
    <mergeCell ref="B184:B185"/>
    <mergeCell ref="C184:C185"/>
    <mergeCell ref="D228:D229"/>
    <mergeCell ref="A230:A231"/>
    <mergeCell ref="B230:B231"/>
    <mergeCell ref="C230:C231"/>
    <mergeCell ref="D230:D231"/>
    <mergeCell ref="B216:B217"/>
    <mergeCell ref="A234:A235"/>
    <mergeCell ref="B234:B235"/>
    <mergeCell ref="C234:C235"/>
    <mergeCell ref="A226:A227"/>
    <mergeCell ref="B226:B227"/>
    <mergeCell ref="C226:C227"/>
    <mergeCell ref="A228:A229"/>
    <mergeCell ref="C228:C229"/>
    <mergeCell ref="A224:A225"/>
    <mergeCell ref="B224:B225"/>
    <mergeCell ref="C224:C225"/>
    <mergeCell ref="D224:D225"/>
    <mergeCell ref="A232:A233"/>
    <mergeCell ref="B232:B233"/>
    <mergeCell ref="C232:C233"/>
    <mergeCell ref="D232:D233"/>
    <mergeCell ref="D226:D227"/>
    <mergeCell ref="B228:B229"/>
    <mergeCell ref="B214:B215"/>
    <mergeCell ref="C214:C215"/>
    <mergeCell ref="D214:D215"/>
    <mergeCell ref="C216:C217"/>
    <mergeCell ref="D216:D217"/>
    <mergeCell ref="A218:A219"/>
    <mergeCell ref="B218:B219"/>
    <mergeCell ref="C218:C219"/>
    <mergeCell ref="D218:D219"/>
    <mergeCell ref="A216:A217"/>
    <mergeCell ref="D264:D265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C268:C269"/>
    <mergeCell ref="D268:D269"/>
    <mergeCell ref="D234:D235"/>
    <mergeCell ref="A262:A263"/>
    <mergeCell ref="B262:B263"/>
    <mergeCell ref="C262:C263"/>
    <mergeCell ref="D262:D263"/>
    <mergeCell ref="A264:A265"/>
    <mergeCell ref="B264:B265"/>
    <mergeCell ref="C264:C265"/>
    <mergeCell ref="A270:A271"/>
    <mergeCell ref="B270:B271"/>
    <mergeCell ref="C270:C271"/>
    <mergeCell ref="D270:D271"/>
    <mergeCell ref="A266:A267"/>
    <mergeCell ref="B266:B267"/>
    <mergeCell ref="C266:C267"/>
    <mergeCell ref="D266:D267"/>
    <mergeCell ref="A268:A269"/>
    <mergeCell ref="B268:B269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workbookViewId="0">
      <selection activeCell="F146" sqref="F146"/>
    </sheetView>
  </sheetViews>
  <sheetFormatPr defaultColWidth="11" defaultRowHeight="15.75"/>
  <cols>
    <col min="1" max="1" width="13.5" customWidth="1"/>
    <col min="2" max="2" width="15.625" customWidth="1"/>
    <col min="3" max="3" width="16.5" customWidth="1"/>
    <col min="4" max="4" width="19.625" customWidth="1"/>
    <col min="5" max="5" width="20.5" customWidth="1"/>
    <col min="6" max="6" width="14.875" customWidth="1"/>
    <col min="7" max="7" width="15" customWidth="1"/>
    <col min="8" max="8" width="14.125" customWidth="1"/>
  </cols>
  <sheetData>
    <row r="1" spans="1:8" ht="21">
      <c r="A1" s="41" t="s">
        <v>100</v>
      </c>
    </row>
    <row r="3" spans="1:8">
      <c r="A3" s="30" t="s">
        <v>2</v>
      </c>
      <c r="B3" s="30" t="s">
        <v>101</v>
      </c>
      <c r="C3" s="30" t="s">
        <v>102</v>
      </c>
      <c r="D3" s="30" t="s">
        <v>103</v>
      </c>
      <c r="E3" s="30" t="s">
        <v>104</v>
      </c>
      <c r="F3" s="30" t="s">
        <v>105</v>
      </c>
      <c r="H3" s="40" t="s">
        <v>126</v>
      </c>
    </row>
    <row r="4" spans="1:8">
      <c r="A4" s="3" t="s">
        <v>8</v>
      </c>
      <c r="B4" s="3" t="s">
        <v>106</v>
      </c>
      <c r="C4" s="3" t="s">
        <v>112</v>
      </c>
      <c r="D4" s="3" t="s">
        <v>112</v>
      </c>
      <c r="E4" s="3" t="s">
        <v>119</v>
      </c>
      <c r="F4" s="33">
        <v>4</v>
      </c>
      <c r="H4" s="38" t="s">
        <v>124</v>
      </c>
    </row>
    <row r="5" spans="1:8">
      <c r="A5" s="3" t="s">
        <v>83</v>
      </c>
      <c r="B5" s="3" t="s">
        <v>107</v>
      </c>
      <c r="C5" s="3" t="s">
        <v>113</v>
      </c>
      <c r="D5" s="3" t="s">
        <v>113</v>
      </c>
      <c r="E5" s="3" t="s">
        <v>120</v>
      </c>
      <c r="F5" s="33">
        <v>3.7</v>
      </c>
      <c r="H5" s="39" t="s">
        <v>125</v>
      </c>
    </row>
    <row r="6" spans="1:8">
      <c r="A6" s="3" t="s">
        <v>11</v>
      </c>
      <c r="B6" s="3" t="s">
        <v>108</v>
      </c>
      <c r="C6" s="3" t="s">
        <v>114</v>
      </c>
      <c r="D6" s="3" t="s">
        <v>114</v>
      </c>
      <c r="E6" s="3" t="s">
        <v>121</v>
      </c>
      <c r="F6" s="33">
        <v>3</v>
      </c>
    </row>
    <row r="7" spans="1:8">
      <c r="A7" s="3" t="s">
        <v>14</v>
      </c>
      <c r="B7" s="3" t="s">
        <v>109</v>
      </c>
      <c r="C7" s="3" t="s">
        <v>115</v>
      </c>
      <c r="D7" s="3" t="s">
        <v>109</v>
      </c>
      <c r="E7" s="3" t="s">
        <v>99</v>
      </c>
      <c r="F7" s="33">
        <v>2</v>
      </c>
    </row>
    <row r="8" spans="1:8">
      <c r="A8" s="3" t="s">
        <v>16</v>
      </c>
      <c r="B8" s="3" t="s">
        <v>110</v>
      </c>
      <c r="C8" s="3" t="s">
        <v>116</v>
      </c>
      <c r="D8" s="3" t="s">
        <v>118</v>
      </c>
      <c r="E8" s="3" t="s">
        <v>122</v>
      </c>
      <c r="F8" s="33">
        <v>1</v>
      </c>
    </row>
    <row r="9" spans="1:8">
      <c r="A9" s="3" t="s">
        <v>17</v>
      </c>
      <c r="B9" s="3" t="s">
        <v>111</v>
      </c>
      <c r="C9" s="3" t="s">
        <v>117</v>
      </c>
      <c r="D9" s="3" t="s">
        <v>117</v>
      </c>
      <c r="E9" s="3" t="s">
        <v>123</v>
      </c>
      <c r="F9" s="33">
        <v>0</v>
      </c>
    </row>
    <row r="12" spans="1:8" ht="21">
      <c r="A12" s="44" t="s">
        <v>421</v>
      </c>
    </row>
    <row r="14" spans="1:8">
      <c r="A14" s="50" t="s">
        <v>26</v>
      </c>
      <c r="E14" s="50" t="s">
        <v>34</v>
      </c>
    </row>
    <row r="15" spans="1:8">
      <c r="A15" s="3" t="s">
        <v>27</v>
      </c>
      <c r="B15" s="3" t="s">
        <v>28</v>
      </c>
      <c r="C15" s="3" t="s">
        <v>29</v>
      </c>
      <c r="E15" s="3" t="s">
        <v>27</v>
      </c>
      <c r="F15" s="3" t="s">
        <v>28</v>
      </c>
      <c r="G15" s="3" t="s">
        <v>29</v>
      </c>
    </row>
    <row r="16" spans="1:8">
      <c r="A16" s="3" t="s">
        <v>8</v>
      </c>
      <c r="B16" s="3" t="s">
        <v>30</v>
      </c>
      <c r="C16" s="3">
        <v>4</v>
      </c>
      <c r="E16" s="3" t="s">
        <v>8</v>
      </c>
      <c r="F16" s="3" t="s">
        <v>35</v>
      </c>
      <c r="G16" s="3">
        <v>4</v>
      </c>
    </row>
    <row r="17" spans="1:7">
      <c r="A17" s="29" t="s">
        <v>11</v>
      </c>
      <c r="B17" s="29" t="s">
        <v>31</v>
      </c>
      <c r="C17" s="29">
        <v>3</v>
      </c>
      <c r="E17" s="29" t="s">
        <v>11</v>
      </c>
      <c r="F17" s="29" t="s">
        <v>36</v>
      </c>
      <c r="G17" s="29">
        <v>3</v>
      </c>
    </row>
    <row r="18" spans="1:7">
      <c r="A18" s="3" t="s">
        <v>14</v>
      </c>
      <c r="B18" s="17" t="s">
        <v>52</v>
      </c>
      <c r="C18" s="3">
        <v>2</v>
      </c>
      <c r="E18" s="3" t="s">
        <v>14</v>
      </c>
      <c r="F18" s="17" t="s">
        <v>37</v>
      </c>
      <c r="G18" s="3">
        <v>2</v>
      </c>
    </row>
    <row r="19" spans="1:7">
      <c r="A19" s="3" t="s">
        <v>16</v>
      </c>
      <c r="B19" s="17" t="s">
        <v>32</v>
      </c>
      <c r="C19" s="3">
        <v>1</v>
      </c>
      <c r="E19" s="3" t="s">
        <v>17</v>
      </c>
      <c r="F19" s="3" t="s">
        <v>38</v>
      </c>
      <c r="G19" s="3">
        <v>0</v>
      </c>
    </row>
    <row r="20" spans="1:7">
      <c r="A20" s="3" t="s">
        <v>17</v>
      </c>
      <c r="B20" s="3" t="s">
        <v>33</v>
      </c>
      <c r="C20" s="3">
        <v>0</v>
      </c>
    </row>
    <row r="23" spans="1:7" ht="21">
      <c r="A23" s="44" t="s">
        <v>422</v>
      </c>
    </row>
    <row r="25" spans="1:7">
      <c r="A25" s="180" t="s">
        <v>85</v>
      </c>
      <c r="B25" s="180" t="s">
        <v>127</v>
      </c>
      <c r="C25" s="180" t="s">
        <v>53</v>
      </c>
      <c r="D25" s="180" t="s">
        <v>54</v>
      </c>
    </row>
    <row r="26" spans="1:7">
      <c r="A26" s="180"/>
      <c r="B26" s="180"/>
      <c r="C26" s="180"/>
      <c r="D26" s="180"/>
    </row>
    <row r="27" spans="1:7">
      <c r="A27" s="179" t="s">
        <v>55</v>
      </c>
      <c r="B27" s="179" t="s">
        <v>150</v>
      </c>
      <c r="C27" s="179" t="s">
        <v>151</v>
      </c>
      <c r="D27" s="179" t="s">
        <v>57</v>
      </c>
    </row>
    <row r="28" spans="1:7">
      <c r="A28" s="179"/>
      <c r="B28" s="179"/>
      <c r="C28" s="179"/>
      <c r="D28" s="179"/>
    </row>
    <row r="29" spans="1:7">
      <c r="A29" s="231" t="s">
        <v>63</v>
      </c>
      <c r="B29" s="231" t="s">
        <v>152</v>
      </c>
      <c r="C29" s="231" t="s">
        <v>155</v>
      </c>
      <c r="D29" s="231" t="s">
        <v>64</v>
      </c>
    </row>
    <row r="30" spans="1:7">
      <c r="A30" s="231"/>
      <c r="B30" s="231"/>
      <c r="C30" s="231"/>
      <c r="D30" s="231"/>
    </row>
    <row r="31" spans="1:7">
      <c r="A31" s="179" t="s">
        <v>65</v>
      </c>
      <c r="B31" s="179" t="s">
        <v>154</v>
      </c>
      <c r="C31" s="179" t="s">
        <v>423</v>
      </c>
      <c r="D31" s="179" t="s">
        <v>67</v>
      </c>
    </row>
    <row r="32" spans="1:7">
      <c r="A32" s="179"/>
      <c r="B32" s="179"/>
      <c r="C32" s="179"/>
      <c r="D32" s="179"/>
    </row>
    <row r="33" spans="1:4">
      <c r="A33" s="179" t="s">
        <v>68</v>
      </c>
      <c r="B33" s="179" t="s">
        <v>156</v>
      </c>
      <c r="C33" s="179" t="s">
        <v>148</v>
      </c>
      <c r="D33" s="179" t="s">
        <v>69</v>
      </c>
    </row>
    <row r="34" spans="1:4">
      <c r="A34" s="179"/>
      <c r="B34" s="179"/>
      <c r="C34" s="179"/>
      <c r="D34" s="179"/>
    </row>
    <row r="35" spans="1:4">
      <c r="A35" s="179" t="s">
        <v>70</v>
      </c>
      <c r="B35" s="179" t="s">
        <v>424</v>
      </c>
      <c r="C35" s="179" t="s">
        <v>139</v>
      </c>
      <c r="D35" s="179">
        <v>0</v>
      </c>
    </row>
    <row r="36" spans="1:4">
      <c r="A36" s="179"/>
      <c r="B36" s="179"/>
      <c r="C36" s="179"/>
      <c r="D36" s="179"/>
    </row>
    <row r="39" spans="1:4" ht="21">
      <c r="A39" s="41" t="s">
        <v>425</v>
      </c>
      <c r="B39" s="43"/>
    </row>
    <row r="41" spans="1:4">
      <c r="A41" s="237" t="s">
        <v>85</v>
      </c>
      <c r="B41" s="237" t="s">
        <v>127</v>
      </c>
      <c r="C41" s="237" t="s">
        <v>54</v>
      </c>
    </row>
    <row r="42" spans="1:4">
      <c r="A42" s="237"/>
      <c r="B42" s="237"/>
      <c r="C42" s="237"/>
    </row>
    <row r="43" spans="1:4">
      <c r="A43" s="235" t="s">
        <v>55</v>
      </c>
      <c r="B43" s="235" t="s">
        <v>262</v>
      </c>
      <c r="C43" s="235" t="s">
        <v>57</v>
      </c>
    </row>
    <row r="44" spans="1:4">
      <c r="A44" s="235"/>
      <c r="B44" s="235"/>
      <c r="C44" s="235"/>
    </row>
    <row r="45" spans="1:4">
      <c r="A45" s="236" t="s">
        <v>63</v>
      </c>
      <c r="B45" s="236" t="s">
        <v>261</v>
      </c>
      <c r="C45" s="236" t="s">
        <v>64</v>
      </c>
    </row>
    <row r="46" spans="1:4">
      <c r="A46" s="236"/>
      <c r="B46" s="236"/>
      <c r="C46" s="236"/>
    </row>
    <row r="47" spans="1:4">
      <c r="A47" s="235" t="s">
        <v>65</v>
      </c>
      <c r="B47" s="235" t="s">
        <v>220</v>
      </c>
      <c r="C47" s="235" t="s">
        <v>67</v>
      </c>
    </row>
    <row r="48" spans="1:4">
      <c r="A48" s="235"/>
      <c r="B48" s="235"/>
      <c r="C48" s="235"/>
    </row>
    <row r="49" spans="1:4">
      <c r="A49" s="235" t="s">
        <v>68</v>
      </c>
      <c r="B49" s="235" t="s">
        <v>426</v>
      </c>
      <c r="C49" s="235" t="s">
        <v>69</v>
      </c>
    </row>
    <row r="50" spans="1:4">
      <c r="A50" s="235"/>
      <c r="B50" s="235"/>
      <c r="C50" s="235"/>
    </row>
    <row r="51" spans="1:4">
      <c r="A51" s="235" t="s">
        <v>70</v>
      </c>
      <c r="B51" s="235" t="s">
        <v>424</v>
      </c>
      <c r="C51" s="230">
        <v>0</v>
      </c>
    </row>
    <row r="52" spans="1:4">
      <c r="A52" s="235"/>
      <c r="B52" s="235"/>
      <c r="C52" s="230"/>
    </row>
    <row r="55" spans="1:4" ht="21">
      <c r="A55" s="41" t="s">
        <v>427</v>
      </c>
    </row>
    <row r="57" spans="1:4">
      <c r="A57" s="30" t="s">
        <v>74</v>
      </c>
      <c r="B57" s="30" t="s">
        <v>428</v>
      </c>
      <c r="C57" s="30" t="s">
        <v>77</v>
      </c>
      <c r="D57" s="30" t="s">
        <v>7</v>
      </c>
    </row>
    <row r="58" spans="1:4">
      <c r="A58" s="3" t="s">
        <v>8</v>
      </c>
      <c r="B58" s="3">
        <v>9</v>
      </c>
      <c r="C58" s="3" t="s">
        <v>282</v>
      </c>
      <c r="D58" s="3">
        <v>4</v>
      </c>
    </row>
    <row r="59" spans="1:4">
      <c r="A59" s="3" t="s">
        <v>9</v>
      </c>
      <c r="B59" s="3">
        <v>8</v>
      </c>
      <c r="C59" s="3" t="s">
        <v>282</v>
      </c>
      <c r="D59" s="3">
        <v>3.7</v>
      </c>
    </row>
    <row r="60" spans="1:4">
      <c r="A60" s="3" t="s">
        <v>10</v>
      </c>
      <c r="B60" s="3">
        <v>7</v>
      </c>
      <c r="C60" s="3" t="s">
        <v>120</v>
      </c>
      <c r="D60" s="3">
        <v>3.3</v>
      </c>
    </row>
    <row r="61" spans="1:4">
      <c r="A61" s="29" t="s">
        <v>11</v>
      </c>
      <c r="B61" s="29">
        <v>6</v>
      </c>
      <c r="C61" s="29" t="s">
        <v>120</v>
      </c>
      <c r="D61" s="29">
        <v>3</v>
      </c>
    </row>
    <row r="62" spans="1:4">
      <c r="A62" s="3" t="s">
        <v>12</v>
      </c>
      <c r="B62" s="3">
        <v>5</v>
      </c>
      <c r="C62" s="3" t="s">
        <v>120</v>
      </c>
      <c r="D62" s="3">
        <v>2.7</v>
      </c>
    </row>
    <row r="63" spans="1:4">
      <c r="A63" s="3" t="s">
        <v>13</v>
      </c>
      <c r="B63" s="3">
        <v>4</v>
      </c>
      <c r="C63" s="3" t="s">
        <v>121</v>
      </c>
      <c r="D63" s="3">
        <v>2.2999999999999998</v>
      </c>
    </row>
    <row r="64" spans="1:4">
      <c r="A64" s="3" t="s">
        <v>14</v>
      </c>
      <c r="B64" s="3">
        <v>3</v>
      </c>
      <c r="C64" s="3" t="s">
        <v>121</v>
      </c>
      <c r="D64" s="3">
        <v>2</v>
      </c>
    </row>
    <row r="65" spans="1:6">
      <c r="A65" s="3" t="s">
        <v>15</v>
      </c>
      <c r="B65" s="3">
        <v>2</v>
      </c>
      <c r="C65" s="3" t="s">
        <v>274</v>
      </c>
      <c r="D65" s="3">
        <v>1</v>
      </c>
    </row>
    <row r="66" spans="1:6">
      <c r="A66" s="3" t="s">
        <v>16</v>
      </c>
      <c r="B66" s="3">
        <v>1</v>
      </c>
      <c r="C66" s="3" t="s">
        <v>274</v>
      </c>
      <c r="D66" s="3">
        <v>1</v>
      </c>
    </row>
    <row r="67" spans="1:6">
      <c r="A67" s="3" t="s">
        <v>17</v>
      </c>
      <c r="B67" s="3">
        <v>0</v>
      </c>
      <c r="C67" s="3" t="s">
        <v>123</v>
      </c>
      <c r="D67" s="3">
        <v>0</v>
      </c>
    </row>
    <row r="70" spans="1:6" ht="21">
      <c r="A70" s="42" t="s">
        <v>429</v>
      </c>
    </row>
    <row r="72" spans="1:6" ht="18" customHeight="1">
      <c r="A72" s="187" t="s">
        <v>85</v>
      </c>
      <c r="B72" s="187" t="s">
        <v>127</v>
      </c>
      <c r="C72" s="187" t="s">
        <v>160</v>
      </c>
      <c r="D72" s="187" t="s">
        <v>430</v>
      </c>
      <c r="E72" s="187" t="s">
        <v>431</v>
      </c>
      <c r="F72" s="187" t="s">
        <v>54</v>
      </c>
    </row>
    <row r="73" spans="1:6">
      <c r="A73" s="188"/>
      <c r="B73" s="188"/>
      <c r="C73" s="188"/>
      <c r="D73" s="188"/>
      <c r="E73" s="188"/>
      <c r="F73" s="188"/>
    </row>
    <row r="74" spans="1:6">
      <c r="A74" s="174" t="s">
        <v>55</v>
      </c>
      <c r="B74" s="174" t="s">
        <v>432</v>
      </c>
      <c r="C74" s="174" t="s">
        <v>433</v>
      </c>
      <c r="D74" s="174" t="s">
        <v>434</v>
      </c>
      <c r="E74" s="174" t="s">
        <v>435</v>
      </c>
      <c r="F74" s="174" t="s">
        <v>57</v>
      </c>
    </row>
    <row r="75" spans="1:6">
      <c r="A75" s="171"/>
      <c r="B75" s="171"/>
      <c r="C75" s="171"/>
      <c r="D75" s="171"/>
      <c r="E75" s="171"/>
      <c r="F75" s="171"/>
    </row>
    <row r="76" spans="1:6">
      <c r="A76" s="174" t="s">
        <v>58</v>
      </c>
      <c r="B76" s="174" t="s">
        <v>436</v>
      </c>
      <c r="C76" s="174" t="s">
        <v>437</v>
      </c>
      <c r="D76" s="174" t="s">
        <v>438</v>
      </c>
      <c r="E76" s="174" t="s">
        <v>436</v>
      </c>
      <c r="F76" s="174" t="s">
        <v>60</v>
      </c>
    </row>
    <row r="77" spans="1:6">
      <c r="A77" s="171"/>
      <c r="B77" s="171"/>
      <c r="C77" s="171"/>
      <c r="D77" s="171"/>
      <c r="E77" s="171"/>
      <c r="F77" s="171"/>
    </row>
    <row r="78" spans="1:6">
      <c r="A78" s="174" t="s">
        <v>61</v>
      </c>
      <c r="B78" s="174" t="s">
        <v>436</v>
      </c>
      <c r="C78" s="174" t="s">
        <v>439</v>
      </c>
      <c r="D78" s="174" t="s">
        <v>440</v>
      </c>
      <c r="E78" s="174" t="s">
        <v>441</v>
      </c>
      <c r="F78" s="174" t="s">
        <v>62</v>
      </c>
    </row>
    <row r="79" spans="1:6">
      <c r="A79" s="171"/>
      <c r="B79" s="171"/>
      <c r="C79" s="171"/>
      <c r="D79" s="171"/>
      <c r="E79" s="171"/>
      <c r="F79" s="171"/>
    </row>
    <row r="80" spans="1:6">
      <c r="A80" s="233" t="s">
        <v>63</v>
      </c>
      <c r="B80" s="233" t="s">
        <v>442</v>
      </c>
      <c r="C80" s="233" t="s">
        <v>443</v>
      </c>
      <c r="D80" s="233" t="s">
        <v>444</v>
      </c>
      <c r="E80" s="233" t="s">
        <v>445</v>
      </c>
      <c r="F80" s="233" t="s">
        <v>64</v>
      </c>
    </row>
    <row r="81" spans="1:6">
      <c r="A81" s="234"/>
      <c r="B81" s="234"/>
      <c r="C81" s="234"/>
      <c r="D81" s="234"/>
      <c r="E81" s="234"/>
      <c r="F81" s="234"/>
    </row>
    <row r="82" spans="1:6">
      <c r="A82" s="174" t="s">
        <v>132</v>
      </c>
      <c r="B82" s="174" t="s">
        <v>436</v>
      </c>
      <c r="C82" s="174" t="s">
        <v>436</v>
      </c>
      <c r="D82" s="174" t="s">
        <v>446</v>
      </c>
      <c r="E82" s="174" t="s">
        <v>436</v>
      </c>
      <c r="F82" s="174" t="s">
        <v>135</v>
      </c>
    </row>
    <row r="83" spans="1:6">
      <c r="A83" s="171"/>
      <c r="B83" s="171"/>
      <c r="C83" s="171"/>
      <c r="D83" s="171"/>
      <c r="E83" s="171"/>
      <c r="F83" s="171"/>
    </row>
    <row r="84" spans="1:6">
      <c r="A84" s="174" t="s">
        <v>253</v>
      </c>
      <c r="B84" s="174" t="s">
        <v>436</v>
      </c>
      <c r="C84" s="174" t="s">
        <v>436</v>
      </c>
      <c r="D84" s="174" t="s">
        <v>447</v>
      </c>
      <c r="E84" s="174" t="s">
        <v>448</v>
      </c>
      <c r="F84" s="174" t="s">
        <v>242</v>
      </c>
    </row>
    <row r="85" spans="1:6">
      <c r="A85" s="171"/>
      <c r="B85" s="171"/>
      <c r="C85" s="171"/>
      <c r="D85" s="171"/>
      <c r="E85" s="171"/>
      <c r="F85" s="171"/>
    </row>
    <row r="86" spans="1:6">
      <c r="A86" s="174" t="s">
        <v>65</v>
      </c>
      <c r="B86" s="174" t="s">
        <v>449</v>
      </c>
      <c r="C86" s="174" t="s">
        <v>450</v>
      </c>
      <c r="D86" s="174" t="s">
        <v>451</v>
      </c>
      <c r="E86" s="174" t="s">
        <v>452</v>
      </c>
      <c r="F86" s="174" t="s">
        <v>67</v>
      </c>
    </row>
    <row r="87" spans="1:6">
      <c r="A87" s="171"/>
      <c r="B87" s="171"/>
      <c r="C87" s="171"/>
      <c r="D87" s="171"/>
      <c r="E87" s="171"/>
      <c r="F87" s="171"/>
    </row>
    <row r="88" spans="1:6">
      <c r="A88" s="174" t="s">
        <v>68</v>
      </c>
      <c r="B88" s="174" t="s">
        <v>453</v>
      </c>
      <c r="C88" s="174" t="s">
        <v>436</v>
      </c>
      <c r="D88" s="174" t="s">
        <v>454</v>
      </c>
      <c r="E88" s="174" t="s">
        <v>455</v>
      </c>
      <c r="F88" s="174" t="s">
        <v>69</v>
      </c>
    </row>
    <row r="89" spans="1:6">
      <c r="A89" s="171"/>
      <c r="B89" s="171"/>
      <c r="C89" s="171"/>
      <c r="D89" s="171"/>
      <c r="E89" s="171"/>
      <c r="F89" s="171"/>
    </row>
    <row r="90" spans="1:6">
      <c r="A90" s="174" t="s">
        <v>70</v>
      </c>
      <c r="B90" s="174" t="s">
        <v>456</v>
      </c>
      <c r="C90" s="174" t="s">
        <v>457</v>
      </c>
      <c r="D90" s="174" t="s">
        <v>458</v>
      </c>
      <c r="E90" s="174" t="s">
        <v>459</v>
      </c>
      <c r="F90" s="174">
        <v>0</v>
      </c>
    </row>
    <row r="91" spans="1:6">
      <c r="A91" s="171"/>
      <c r="B91" s="171"/>
      <c r="C91" s="171"/>
      <c r="D91" s="171"/>
      <c r="E91" s="171"/>
      <c r="F91" s="171"/>
    </row>
    <row r="94" spans="1:6" ht="21">
      <c r="A94" s="41" t="s">
        <v>460</v>
      </c>
      <c r="B94" s="74"/>
      <c r="C94" s="74"/>
    </row>
    <row r="96" spans="1:6">
      <c r="A96" s="180" t="s">
        <v>85</v>
      </c>
      <c r="B96" s="180" t="s">
        <v>127</v>
      </c>
      <c r="C96" s="180" t="s">
        <v>462</v>
      </c>
      <c r="D96" s="180" t="s">
        <v>463</v>
      </c>
      <c r="E96" s="180" t="s">
        <v>53</v>
      </c>
      <c r="F96" s="180" t="s">
        <v>54</v>
      </c>
    </row>
    <row r="97" spans="1:6">
      <c r="A97" s="180"/>
      <c r="B97" s="180"/>
      <c r="C97" s="180"/>
      <c r="D97" s="180"/>
      <c r="E97" s="180"/>
      <c r="F97" s="180"/>
    </row>
    <row r="98" spans="1:6">
      <c r="A98" s="179" t="s">
        <v>55</v>
      </c>
      <c r="B98" s="179" t="s">
        <v>106</v>
      </c>
      <c r="C98" s="230" t="s">
        <v>516</v>
      </c>
      <c r="D98" s="230" t="s">
        <v>521</v>
      </c>
      <c r="E98" s="179" t="s">
        <v>151</v>
      </c>
      <c r="F98" s="179" t="s">
        <v>57</v>
      </c>
    </row>
    <row r="99" spans="1:6">
      <c r="A99" s="179"/>
      <c r="B99" s="179"/>
      <c r="C99" s="179"/>
      <c r="D99" s="179"/>
      <c r="E99" s="179"/>
      <c r="F99" s="179"/>
    </row>
    <row r="100" spans="1:6">
      <c r="A100" s="231" t="s">
        <v>63</v>
      </c>
      <c r="B100" s="231" t="s">
        <v>107</v>
      </c>
      <c r="C100" s="232" t="s">
        <v>517</v>
      </c>
      <c r="D100" s="232" t="s">
        <v>522</v>
      </c>
      <c r="E100" s="231" t="s">
        <v>153</v>
      </c>
      <c r="F100" s="231" t="s">
        <v>64</v>
      </c>
    </row>
    <row r="101" spans="1:6">
      <c r="A101" s="231"/>
      <c r="B101" s="231"/>
      <c r="C101" s="231"/>
      <c r="D101" s="231"/>
      <c r="E101" s="231"/>
      <c r="F101" s="231"/>
    </row>
    <row r="102" spans="1:6">
      <c r="A102" s="179" t="s">
        <v>65</v>
      </c>
      <c r="B102" s="179" t="s">
        <v>197</v>
      </c>
      <c r="C102" s="230" t="s">
        <v>518</v>
      </c>
      <c r="D102" s="230" t="s">
        <v>523</v>
      </c>
      <c r="E102" s="179" t="s">
        <v>121</v>
      </c>
      <c r="F102" s="179" t="s">
        <v>67</v>
      </c>
    </row>
    <row r="103" spans="1:6">
      <c r="A103" s="179"/>
      <c r="B103" s="179"/>
      <c r="C103" s="179"/>
      <c r="D103" s="179"/>
      <c r="E103" s="179"/>
      <c r="F103" s="179"/>
    </row>
    <row r="104" spans="1:6">
      <c r="A104" s="179" t="s">
        <v>68</v>
      </c>
      <c r="B104" s="179" t="s">
        <v>198</v>
      </c>
      <c r="C104" s="230" t="s">
        <v>519</v>
      </c>
      <c r="D104" s="230" t="s">
        <v>524</v>
      </c>
      <c r="E104" s="179" t="s">
        <v>461</v>
      </c>
      <c r="F104" s="179" t="s">
        <v>69</v>
      </c>
    </row>
    <row r="105" spans="1:6">
      <c r="A105" s="179"/>
      <c r="B105" s="179"/>
      <c r="C105" s="179"/>
      <c r="D105" s="179"/>
      <c r="E105" s="179"/>
      <c r="F105" s="179"/>
    </row>
    <row r="106" spans="1:6">
      <c r="A106" s="179" t="s">
        <v>70</v>
      </c>
      <c r="B106" s="179" t="s">
        <v>199</v>
      </c>
      <c r="C106" s="230" t="s">
        <v>520</v>
      </c>
      <c r="D106" s="230" t="s">
        <v>525</v>
      </c>
      <c r="E106" s="179" t="s">
        <v>139</v>
      </c>
      <c r="F106" s="179">
        <v>0</v>
      </c>
    </row>
    <row r="107" spans="1:6">
      <c r="A107" s="179"/>
      <c r="B107" s="179"/>
      <c r="C107" s="179"/>
      <c r="D107" s="179"/>
      <c r="E107" s="179"/>
      <c r="F107" s="179"/>
    </row>
    <row r="110" spans="1:6" ht="21">
      <c r="A110" s="106" t="s">
        <v>471</v>
      </c>
    </row>
    <row r="112" spans="1:6">
      <c r="A112" s="180" t="s">
        <v>85</v>
      </c>
      <c r="B112" s="180" t="s">
        <v>127</v>
      </c>
      <c r="C112" s="180" t="s">
        <v>53</v>
      </c>
      <c r="D112" s="180" t="s">
        <v>54</v>
      </c>
    </row>
    <row r="113" spans="1:4">
      <c r="A113" s="180"/>
      <c r="B113" s="180"/>
      <c r="C113" s="180"/>
      <c r="D113" s="180"/>
    </row>
    <row r="114" spans="1:4">
      <c r="A114" s="179" t="s">
        <v>55</v>
      </c>
      <c r="B114" s="179" t="s">
        <v>106</v>
      </c>
      <c r="C114" s="230" t="s">
        <v>464</v>
      </c>
      <c r="D114" s="179" t="s">
        <v>57</v>
      </c>
    </row>
    <row r="115" spans="1:4">
      <c r="A115" s="179"/>
      <c r="B115" s="179"/>
      <c r="C115" s="179"/>
      <c r="D115" s="179"/>
    </row>
    <row r="116" spans="1:4">
      <c r="A116" s="238" t="s">
        <v>83</v>
      </c>
      <c r="B116" s="239" t="s">
        <v>107</v>
      </c>
      <c r="C116" s="238" t="s">
        <v>282</v>
      </c>
      <c r="D116" s="238" t="s">
        <v>466</v>
      </c>
    </row>
    <row r="117" spans="1:4">
      <c r="A117" s="239"/>
      <c r="B117" s="239"/>
      <c r="C117" s="239"/>
      <c r="D117" s="239"/>
    </row>
    <row r="118" spans="1:4">
      <c r="A118" s="240" t="s">
        <v>75</v>
      </c>
      <c r="B118" s="240" t="s">
        <v>197</v>
      </c>
      <c r="C118" s="240" t="s">
        <v>120</v>
      </c>
      <c r="D118" s="240" t="s">
        <v>467</v>
      </c>
    </row>
    <row r="119" spans="1:4">
      <c r="A119" s="240"/>
      <c r="B119" s="240"/>
      <c r="C119" s="240"/>
      <c r="D119" s="240"/>
    </row>
    <row r="120" spans="1:4">
      <c r="A120" s="230" t="s">
        <v>11</v>
      </c>
      <c r="B120" s="179" t="s">
        <v>198</v>
      </c>
      <c r="C120" s="230" t="s">
        <v>121</v>
      </c>
      <c r="D120" s="230" t="s">
        <v>468</v>
      </c>
    </row>
    <row r="121" spans="1:4">
      <c r="A121" s="179"/>
      <c r="B121" s="179"/>
      <c r="C121" s="179"/>
      <c r="D121" s="179"/>
    </row>
    <row r="122" spans="1:4">
      <c r="A122" s="230" t="s">
        <v>14</v>
      </c>
      <c r="B122" s="179" t="s">
        <v>199</v>
      </c>
      <c r="C122" s="230" t="s">
        <v>99</v>
      </c>
      <c r="D122" s="230" t="s">
        <v>470</v>
      </c>
    </row>
    <row r="123" spans="1:4">
      <c r="A123" s="179"/>
      <c r="B123" s="179"/>
      <c r="C123" s="179"/>
      <c r="D123" s="179"/>
    </row>
    <row r="124" spans="1:4">
      <c r="A124" s="179" t="s">
        <v>70</v>
      </c>
      <c r="B124" s="179" t="s">
        <v>199</v>
      </c>
      <c r="C124" s="179" t="s">
        <v>139</v>
      </c>
      <c r="D124" s="179">
        <v>0</v>
      </c>
    </row>
    <row r="125" spans="1:4">
      <c r="A125" s="179"/>
      <c r="B125" s="179"/>
      <c r="C125" s="179"/>
      <c r="D125" s="179"/>
    </row>
    <row r="128" spans="1:4" ht="21">
      <c r="A128" s="106" t="s">
        <v>472</v>
      </c>
      <c r="B128" s="106"/>
      <c r="C128" s="106"/>
      <c r="D128" s="106"/>
    </row>
    <row r="130" spans="1:8">
      <c r="A130" s="180" t="s">
        <v>85</v>
      </c>
      <c r="B130" s="180" t="s">
        <v>127</v>
      </c>
      <c r="C130" s="180" t="s">
        <v>54</v>
      </c>
      <c r="E130" s="101" t="s">
        <v>561</v>
      </c>
    </row>
    <row r="131" spans="1:8">
      <c r="A131" s="180"/>
      <c r="B131" s="180"/>
      <c r="C131" s="180"/>
      <c r="E131" s="180" t="s">
        <v>85</v>
      </c>
      <c r="F131" s="180" t="s">
        <v>335</v>
      </c>
      <c r="G131" s="180" t="s">
        <v>77</v>
      </c>
      <c r="H131" s="180" t="s">
        <v>276</v>
      </c>
    </row>
    <row r="132" spans="1:8">
      <c r="A132" s="179" t="s">
        <v>55</v>
      </c>
      <c r="B132" s="179" t="s">
        <v>106</v>
      </c>
      <c r="C132" s="179" t="s">
        <v>57</v>
      </c>
      <c r="E132" s="180"/>
      <c r="F132" s="180"/>
      <c r="G132" s="180"/>
      <c r="H132" s="180"/>
    </row>
    <row r="133" spans="1:8">
      <c r="A133" s="179"/>
      <c r="B133" s="179"/>
      <c r="C133" s="179"/>
      <c r="E133" s="179" t="s">
        <v>55</v>
      </c>
      <c r="F133" s="230" t="s">
        <v>478</v>
      </c>
      <c r="G133" s="230" t="s">
        <v>119</v>
      </c>
      <c r="H133" s="230" t="s">
        <v>465</v>
      </c>
    </row>
    <row r="134" spans="1:8">
      <c r="A134" s="238" t="s">
        <v>75</v>
      </c>
      <c r="B134" s="238" t="s">
        <v>244</v>
      </c>
      <c r="C134" s="238" t="s">
        <v>467</v>
      </c>
      <c r="E134" s="179"/>
      <c r="F134" s="179"/>
      <c r="G134" s="179"/>
      <c r="H134" s="179"/>
    </row>
    <row r="135" spans="1:8">
      <c r="A135" s="239"/>
      <c r="B135" s="239"/>
      <c r="C135" s="239"/>
      <c r="E135" s="238" t="s">
        <v>75</v>
      </c>
      <c r="F135" s="238" t="s">
        <v>479</v>
      </c>
      <c r="G135" s="238" t="s">
        <v>120</v>
      </c>
      <c r="H135" s="238" t="s">
        <v>467</v>
      </c>
    </row>
    <row r="136" spans="1:8">
      <c r="A136" s="240" t="s">
        <v>11</v>
      </c>
      <c r="B136" s="240" t="s">
        <v>245</v>
      </c>
      <c r="C136" s="240" t="s">
        <v>468</v>
      </c>
      <c r="E136" s="239"/>
      <c r="F136" s="239"/>
      <c r="G136" s="239"/>
      <c r="H136" s="239"/>
    </row>
    <row r="137" spans="1:8">
      <c r="A137" s="240"/>
      <c r="B137" s="240"/>
      <c r="C137" s="240"/>
      <c r="E137" s="240" t="s">
        <v>11</v>
      </c>
      <c r="F137" s="240" t="s">
        <v>480</v>
      </c>
      <c r="G137" s="240" t="s">
        <v>121</v>
      </c>
      <c r="H137" s="240" t="s">
        <v>468</v>
      </c>
    </row>
    <row r="138" spans="1:8">
      <c r="A138" s="230" t="s">
        <v>243</v>
      </c>
      <c r="B138" s="230" t="s">
        <v>246</v>
      </c>
      <c r="C138" s="230" t="s">
        <v>475</v>
      </c>
      <c r="E138" s="240"/>
      <c r="F138" s="240"/>
      <c r="G138" s="240"/>
      <c r="H138" s="240"/>
    </row>
    <row r="139" spans="1:8">
      <c r="A139" s="179"/>
      <c r="B139" s="179"/>
      <c r="C139" s="179"/>
      <c r="E139" s="230" t="s">
        <v>14</v>
      </c>
      <c r="F139" s="230" t="s">
        <v>481</v>
      </c>
      <c r="G139" s="230" t="s">
        <v>99</v>
      </c>
      <c r="H139" s="230" t="s">
        <v>470</v>
      </c>
    </row>
    <row r="140" spans="1:8">
      <c r="A140" s="230" t="s">
        <v>14</v>
      </c>
      <c r="B140" s="230" t="s">
        <v>247</v>
      </c>
      <c r="C140" s="230" t="s">
        <v>470</v>
      </c>
      <c r="E140" s="179"/>
      <c r="F140" s="179"/>
      <c r="G140" s="179"/>
      <c r="H140" s="179"/>
    </row>
    <row r="141" spans="1:8">
      <c r="A141" s="179"/>
      <c r="B141" s="179"/>
      <c r="C141" s="179"/>
      <c r="E141" s="230" t="s">
        <v>14</v>
      </c>
      <c r="F141" s="230" t="s">
        <v>482</v>
      </c>
      <c r="G141" s="230" t="s">
        <v>123</v>
      </c>
      <c r="H141" s="230">
        <v>0</v>
      </c>
    </row>
    <row r="142" spans="1:8">
      <c r="A142" s="230" t="s">
        <v>473</v>
      </c>
      <c r="B142" s="230" t="s">
        <v>474</v>
      </c>
      <c r="C142" s="230" t="s">
        <v>476</v>
      </c>
      <c r="E142" s="179"/>
      <c r="F142" s="179"/>
      <c r="G142" s="179"/>
      <c r="H142" s="179"/>
    </row>
    <row r="143" spans="1:8">
      <c r="A143" s="179"/>
      <c r="B143" s="179"/>
      <c r="C143" s="179"/>
    </row>
    <row r="144" spans="1:8">
      <c r="A144" s="230" t="s">
        <v>16</v>
      </c>
      <c r="B144" s="230" t="s">
        <v>115</v>
      </c>
      <c r="C144" s="230" t="s">
        <v>477</v>
      </c>
    </row>
    <row r="145" spans="1:3">
      <c r="A145" s="179"/>
      <c r="B145" s="179"/>
      <c r="C145" s="179"/>
    </row>
    <row r="146" spans="1:3">
      <c r="A146" s="179" t="s">
        <v>70</v>
      </c>
      <c r="B146" s="179" t="s">
        <v>199</v>
      </c>
      <c r="C146" s="179">
        <v>0</v>
      </c>
    </row>
    <row r="147" spans="1:3">
      <c r="A147" s="179"/>
      <c r="B147" s="179"/>
      <c r="C147" s="179"/>
    </row>
  </sheetData>
  <sheetProtection password="ECB3" sheet="1" objects="1" scenarios="1"/>
  <mergeCells count="217">
    <mergeCell ref="E135:E136"/>
    <mergeCell ref="F135:F136"/>
    <mergeCell ref="G135:G136"/>
    <mergeCell ref="E131:E132"/>
    <mergeCell ref="F131:F132"/>
    <mergeCell ref="G131:G132"/>
    <mergeCell ref="E133:E134"/>
    <mergeCell ref="F133:F134"/>
    <mergeCell ref="G133:G134"/>
    <mergeCell ref="F137:F138"/>
    <mergeCell ref="G137:G138"/>
    <mergeCell ref="E139:E140"/>
    <mergeCell ref="F139:F140"/>
    <mergeCell ref="G139:G140"/>
    <mergeCell ref="E141:E142"/>
    <mergeCell ref="F141:F142"/>
    <mergeCell ref="G141:G142"/>
    <mergeCell ref="A146:A147"/>
    <mergeCell ref="B146:B147"/>
    <mergeCell ref="C146:C147"/>
    <mergeCell ref="H131:H132"/>
    <mergeCell ref="H133:H134"/>
    <mergeCell ref="H135:H136"/>
    <mergeCell ref="H137:H138"/>
    <mergeCell ref="H139:H140"/>
    <mergeCell ref="H141:H142"/>
    <mergeCell ref="E137:E138"/>
    <mergeCell ref="A142:A143"/>
    <mergeCell ref="B142:B143"/>
    <mergeCell ref="C142:C143"/>
    <mergeCell ref="A144:A145"/>
    <mergeCell ref="B144:B145"/>
    <mergeCell ref="C144:C145"/>
    <mergeCell ref="A138:A139"/>
    <mergeCell ref="B138:B139"/>
    <mergeCell ref="C138:C139"/>
    <mergeCell ref="A140:A141"/>
    <mergeCell ref="B140:B141"/>
    <mergeCell ref="C140:C141"/>
    <mergeCell ref="A134:A135"/>
    <mergeCell ref="B134:B135"/>
    <mergeCell ref="C134:C135"/>
    <mergeCell ref="A136:A137"/>
    <mergeCell ref="B136:B137"/>
    <mergeCell ref="C136:C137"/>
    <mergeCell ref="A130:A131"/>
    <mergeCell ref="B130:B131"/>
    <mergeCell ref="C130:C131"/>
    <mergeCell ref="A132:A133"/>
    <mergeCell ref="B132:B133"/>
    <mergeCell ref="C132:C133"/>
    <mergeCell ref="A124:A125"/>
    <mergeCell ref="B124:B125"/>
    <mergeCell ref="C124:C125"/>
    <mergeCell ref="D124:D125"/>
    <mergeCell ref="A118:A119"/>
    <mergeCell ref="B118:B119"/>
    <mergeCell ref="C118:C119"/>
    <mergeCell ref="D118:D119"/>
    <mergeCell ref="A120:A121"/>
    <mergeCell ref="B120:B121"/>
    <mergeCell ref="A116:A117"/>
    <mergeCell ref="B116:B117"/>
    <mergeCell ref="C116:C117"/>
    <mergeCell ref="D116:D117"/>
    <mergeCell ref="A122:A123"/>
    <mergeCell ref="B122:B123"/>
    <mergeCell ref="C122:C123"/>
    <mergeCell ref="D122:D123"/>
    <mergeCell ref="C120:C121"/>
    <mergeCell ref="D120:D121"/>
    <mergeCell ref="C112:C113"/>
    <mergeCell ref="D112:D113"/>
    <mergeCell ref="A114:A115"/>
    <mergeCell ref="B114:B115"/>
    <mergeCell ref="C114:C115"/>
    <mergeCell ref="D114:D115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D25:D26"/>
    <mergeCell ref="A27:A28"/>
    <mergeCell ref="B27:B28"/>
    <mergeCell ref="C27:C28"/>
    <mergeCell ref="D27:D28"/>
    <mergeCell ref="A112:A113"/>
    <mergeCell ref="B112:B113"/>
    <mergeCell ref="A33:A34"/>
    <mergeCell ref="B33:B34"/>
    <mergeCell ref="C33:C34"/>
    <mergeCell ref="A43:A44"/>
    <mergeCell ref="B43:B44"/>
    <mergeCell ref="C43:C44"/>
    <mergeCell ref="A25:A26"/>
    <mergeCell ref="B25:B26"/>
    <mergeCell ref="C25:C26"/>
    <mergeCell ref="B31:B32"/>
    <mergeCell ref="C31:C32"/>
    <mergeCell ref="D31:D3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9:A50"/>
    <mergeCell ref="B49:B50"/>
    <mergeCell ref="C49:C50"/>
    <mergeCell ref="A51:A52"/>
    <mergeCell ref="B51:B52"/>
    <mergeCell ref="C51:C52"/>
    <mergeCell ref="A72:A73"/>
    <mergeCell ref="B72:B73"/>
    <mergeCell ref="C72:C73"/>
    <mergeCell ref="D72:D73"/>
    <mergeCell ref="E72:E73"/>
    <mergeCell ref="F72:F73"/>
    <mergeCell ref="A74:A75"/>
    <mergeCell ref="B74:B75"/>
    <mergeCell ref="C74:C75"/>
    <mergeCell ref="D74:D75"/>
    <mergeCell ref="E74:E75"/>
    <mergeCell ref="F74:F75"/>
    <mergeCell ref="A76:A77"/>
    <mergeCell ref="B76:B77"/>
    <mergeCell ref="C76:C77"/>
    <mergeCell ref="D76:D77"/>
    <mergeCell ref="E76:E77"/>
    <mergeCell ref="F76:F77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E84:E85"/>
    <mergeCell ref="F84:F85"/>
    <mergeCell ref="F88:F89"/>
    <mergeCell ref="A86:A87"/>
    <mergeCell ref="B86:B87"/>
    <mergeCell ref="C86:C87"/>
    <mergeCell ref="D86:D87"/>
    <mergeCell ref="E86:E87"/>
    <mergeCell ref="F86:F87"/>
    <mergeCell ref="B96:B97"/>
    <mergeCell ref="E96:E97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F90:F91"/>
    <mergeCell ref="F96:F97"/>
    <mergeCell ref="A98:A99"/>
    <mergeCell ref="B98:B99"/>
    <mergeCell ref="E98:E99"/>
    <mergeCell ref="F98:F99"/>
    <mergeCell ref="C96:C97"/>
    <mergeCell ref="C98:C99"/>
    <mergeCell ref="B104:B105"/>
    <mergeCell ref="A100:A101"/>
    <mergeCell ref="B100:B101"/>
    <mergeCell ref="E100:E101"/>
    <mergeCell ref="D96:D97"/>
    <mergeCell ref="D98:D99"/>
    <mergeCell ref="A96:A97"/>
    <mergeCell ref="D100:D101"/>
    <mergeCell ref="D102:D103"/>
    <mergeCell ref="D104:D105"/>
    <mergeCell ref="F100:F101"/>
    <mergeCell ref="A102:A103"/>
    <mergeCell ref="B102:B103"/>
    <mergeCell ref="E102:E103"/>
    <mergeCell ref="F102:F103"/>
    <mergeCell ref="C100:C101"/>
    <mergeCell ref="C102:C103"/>
    <mergeCell ref="F104:F105"/>
    <mergeCell ref="A106:A107"/>
    <mergeCell ref="B106:B107"/>
    <mergeCell ref="E106:E107"/>
    <mergeCell ref="F106:F107"/>
    <mergeCell ref="C104:C105"/>
    <mergeCell ref="C106:C107"/>
    <mergeCell ref="E104:E105"/>
    <mergeCell ref="D106:D107"/>
    <mergeCell ref="A104:A10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32" sqref="C32"/>
    </sheetView>
  </sheetViews>
  <sheetFormatPr defaultColWidth="11" defaultRowHeight="15.75"/>
  <cols>
    <col min="1" max="1" width="11" customWidth="1"/>
    <col min="2" max="8" width="17.5" customWidth="1"/>
  </cols>
  <sheetData>
    <row r="1" spans="1:8" ht="21">
      <c r="A1" s="106" t="s">
        <v>483</v>
      </c>
    </row>
    <row r="3" spans="1:8">
      <c r="A3" s="180" t="s">
        <v>85</v>
      </c>
      <c r="B3" s="180" t="s">
        <v>503</v>
      </c>
      <c r="C3" s="180" t="s">
        <v>504</v>
      </c>
      <c r="D3" s="180" t="s">
        <v>505</v>
      </c>
      <c r="E3" s="180" t="s">
        <v>506</v>
      </c>
      <c r="F3" s="180" t="s">
        <v>507</v>
      </c>
      <c r="G3" s="180" t="s">
        <v>508</v>
      </c>
      <c r="H3" s="180" t="s">
        <v>95</v>
      </c>
    </row>
    <row r="4" spans="1:8" ht="37.5" customHeight="1">
      <c r="A4" s="180"/>
      <c r="B4" s="180"/>
      <c r="C4" s="180"/>
      <c r="D4" s="180"/>
      <c r="E4" s="180"/>
      <c r="F4" s="180"/>
      <c r="G4" s="180"/>
      <c r="H4" s="180"/>
    </row>
    <row r="5" spans="1:8">
      <c r="A5" s="179" t="s">
        <v>55</v>
      </c>
      <c r="B5" s="179">
        <v>9</v>
      </c>
      <c r="C5" s="243" t="s">
        <v>106</v>
      </c>
      <c r="D5" s="243" t="s">
        <v>106</v>
      </c>
      <c r="E5" s="243" t="s">
        <v>112</v>
      </c>
      <c r="F5" s="243" t="s">
        <v>484</v>
      </c>
      <c r="G5" s="243" t="s">
        <v>485</v>
      </c>
      <c r="H5" s="243" t="s">
        <v>465</v>
      </c>
    </row>
    <row r="6" spans="1:8">
      <c r="A6" s="179"/>
      <c r="B6" s="179"/>
      <c r="C6" s="244"/>
      <c r="D6" s="244"/>
      <c r="E6" s="244"/>
      <c r="F6" s="244"/>
      <c r="G6" s="244"/>
      <c r="H6" s="244"/>
    </row>
    <row r="7" spans="1:8">
      <c r="A7" s="238" t="s">
        <v>83</v>
      </c>
      <c r="B7" s="239">
        <v>8</v>
      </c>
      <c r="C7" s="241" t="s">
        <v>107</v>
      </c>
      <c r="D7" s="241" t="s">
        <v>107</v>
      </c>
      <c r="E7" s="241" t="s">
        <v>245</v>
      </c>
      <c r="F7" s="241" t="s">
        <v>486</v>
      </c>
      <c r="G7" s="247" t="s">
        <v>487</v>
      </c>
      <c r="H7" s="241" t="s">
        <v>466</v>
      </c>
    </row>
    <row r="8" spans="1:8">
      <c r="A8" s="239"/>
      <c r="B8" s="239"/>
      <c r="C8" s="242"/>
      <c r="D8" s="242"/>
      <c r="E8" s="242"/>
      <c r="F8" s="242"/>
      <c r="G8" s="247"/>
      <c r="H8" s="242"/>
    </row>
    <row r="9" spans="1:8">
      <c r="A9" s="230" t="s">
        <v>75</v>
      </c>
      <c r="B9" s="246" t="s">
        <v>487</v>
      </c>
      <c r="C9" s="246" t="s">
        <v>487</v>
      </c>
      <c r="D9" s="246" t="s">
        <v>487</v>
      </c>
      <c r="E9" s="243" t="s">
        <v>488</v>
      </c>
      <c r="F9" s="243" t="s">
        <v>489</v>
      </c>
      <c r="G9" s="246" t="s">
        <v>487</v>
      </c>
      <c r="H9" s="243" t="s">
        <v>467</v>
      </c>
    </row>
    <row r="10" spans="1:8">
      <c r="A10" s="179"/>
      <c r="B10" s="246"/>
      <c r="C10" s="246"/>
      <c r="D10" s="246"/>
      <c r="E10" s="244"/>
      <c r="F10" s="244"/>
      <c r="G10" s="246"/>
      <c r="H10" s="244"/>
    </row>
    <row r="11" spans="1:8">
      <c r="A11" s="240" t="s">
        <v>11</v>
      </c>
      <c r="B11" s="240">
        <v>7</v>
      </c>
      <c r="C11" s="245" t="s">
        <v>197</v>
      </c>
      <c r="D11" s="245" t="s">
        <v>197</v>
      </c>
      <c r="E11" s="245" t="s">
        <v>490</v>
      </c>
      <c r="F11" s="245" t="s">
        <v>491</v>
      </c>
      <c r="G11" s="245" t="s">
        <v>197</v>
      </c>
      <c r="H11" s="245" t="s">
        <v>468</v>
      </c>
    </row>
    <row r="12" spans="1:8">
      <c r="A12" s="240"/>
      <c r="B12" s="240"/>
      <c r="C12" s="245"/>
      <c r="D12" s="245"/>
      <c r="E12" s="245"/>
      <c r="F12" s="245"/>
      <c r="G12" s="245"/>
      <c r="H12" s="245"/>
    </row>
    <row r="13" spans="1:8">
      <c r="A13" s="230" t="s">
        <v>184</v>
      </c>
      <c r="B13" s="179">
        <v>6</v>
      </c>
      <c r="C13" s="246" t="s">
        <v>487</v>
      </c>
      <c r="D13" s="246" t="s">
        <v>487</v>
      </c>
      <c r="E13" s="243" t="s">
        <v>492</v>
      </c>
      <c r="F13" s="243" t="s">
        <v>493</v>
      </c>
      <c r="G13" s="246" t="s">
        <v>487</v>
      </c>
      <c r="H13" s="243" t="s">
        <v>494</v>
      </c>
    </row>
    <row r="14" spans="1:8">
      <c r="A14" s="179"/>
      <c r="B14" s="179"/>
      <c r="C14" s="246"/>
      <c r="D14" s="246"/>
      <c r="E14" s="244"/>
      <c r="F14" s="244"/>
      <c r="G14" s="246"/>
      <c r="H14" s="244"/>
    </row>
    <row r="15" spans="1:8">
      <c r="A15" s="230" t="s">
        <v>243</v>
      </c>
      <c r="B15" s="246" t="s">
        <v>487</v>
      </c>
      <c r="C15" s="246" t="s">
        <v>487</v>
      </c>
      <c r="D15" s="246" t="s">
        <v>487</v>
      </c>
      <c r="E15" s="243" t="s">
        <v>495</v>
      </c>
      <c r="F15" s="243" t="s">
        <v>496</v>
      </c>
      <c r="G15" s="246" t="s">
        <v>487</v>
      </c>
      <c r="H15" s="243" t="s">
        <v>475</v>
      </c>
    </row>
    <row r="16" spans="1:8">
      <c r="A16" s="179"/>
      <c r="B16" s="246"/>
      <c r="C16" s="246"/>
      <c r="D16" s="246"/>
      <c r="E16" s="244"/>
      <c r="F16" s="244"/>
      <c r="G16" s="246"/>
      <c r="H16" s="244"/>
    </row>
    <row r="17" spans="1:8">
      <c r="A17" s="230" t="s">
        <v>14</v>
      </c>
      <c r="B17" s="179">
        <v>5</v>
      </c>
      <c r="C17" s="243" t="s">
        <v>198</v>
      </c>
      <c r="D17" s="243" t="s">
        <v>198</v>
      </c>
      <c r="E17" s="243" t="s">
        <v>497</v>
      </c>
      <c r="F17" s="243" t="s">
        <v>498</v>
      </c>
      <c r="G17" s="243" t="s">
        <v>198</v>
      </c>
      <c r="H17" s="243" t="s">
        <v>470</v>
      </c>
    </row>
    <row r="18" spans="1:8">
      <c r="A18" s="179"/>
      <c r="B18" s="179"/>
      <c r="C18" s="244"/>
      <c r="D18" s="244"/>
      <c r="E18" s="244"/>
      <c r="F18" s="244"/>
      <c r="G18" s="244"/>
      <c r="H18" s="244"/>
    </row>
    <row r="19" spans="1:8">
      <c r="A19" s="230" t="s">
        <v>473</v>
      </c>
      <c r="B19" s="246" t="s">
        <v>487</v>
      </c>
      <c r="C19" s="246" t="s">
        <v>487</v>
      </c>
      <c r="D19" s="246" t="s">
        <v>487</v>
      </c>
      <c r="E19" s="243" t="s">
        <v>499</v>
      </c>
      <c r="F19" s="243" t="s">
        <v>500</v>
      </c>
      <c r="G19" s="246" t="s">
        <v>487</v>
      </c>
      <c r="H19" s="243" t="s">
        <v>476</v>
      </c>
    </row>
    <row r="20" spans="1:8">
      <c r="A20" s="179"/>
      <c r="B20" s="246"/>
      <c r="C20" s="246"/>
      <c r="D20" s="246"/>
      <c r="E20" s="244"/>
      <c r="F20" s="244"/>
      <c r="G20" s="246"/>
      <c r="H20" s="244"/>
    </row>
    <row r="21" spans="1:8">
      <c r="A21" s="230" t="s">
        <v>16</v>
      </c>
      <c r="B21" s="179">
        <v>4</v>
      </c>
      <c r="C21" s="243" t="s">
        <v>469</v>
      </c>
      <c r="D21" s="246" t="s">
        <v>487</v>
      </c>
      <c r="E21" s="243" t="s">
        <v>501</v>
      </c>
      <c r="F21" s="243" t="s">
        <v>502</v>
      </c>
      <c r="G21" s="243" t="s">
        <v>469</v>
      </c>
      <c r="H21" s="243" t="s">
        <v>477</v>
      </c>
    </row>
    <row r="22" spans="1:8">
      <c r="A22" s="179"/>
      <c r="B22" s="179"/>
      <c r="C22" s="244"/>
      <c r="D22" s="246"/>
      <c r="E22" s="244"/>
      <c r="F22" s="244"/>
      <c r="G22" s="244"/>
      <c r="H22" s="244"/>
    </row>
    <row r="23" spans="1:8">
      <c r="A23" s="179" t="s">
        <v>70</v>
      </c>
      <c r="B23" s="243" t="s">
        <v>379</v>
      </c>
      <c r="C23" s="243" t="s">
        <v>409</v>
      </c>
      <c r="D23" s="243" t="s">
        <v>199</v>
      </c>
      <c r="E23" s="243" t="s">
        <v>409</v>
      </c>
      <c r="F23" s="243" t="s">
        <v>409</v>
      </c>
      <c r="G23" s="243" t="s">
        <v>409</v>
      </c>
      <c r="H23" s="248">
        <v>0</v>
      </c>
    </row>
    <row r="24" spans="1:8">
      <c r="A24" s="179"/>
      <c r="B24" s="244"/>
      <c r="C24" s="244"/>
      <c r="D24" s="244"/>
      <c r="E24" s="244"/>
      <c r="F24" s="244"/>
      <c r="G24" s="244"/>
      <c r="H24" s="244"/>
    </row>
    <row r="27" spans="1:8" ht="21">
      <c r="A27" s="106" t="s">
        <v>509</v>
      </c>
      <c r="B27" s="106"/>
    </row>
    <row r="29" spans="1:8">
      <c r="A29" s="38" t="s">
        <v>562</v>
      </c>
      <c r="B29" s="38"/>
      <c r="C29" s="38"/>
      <c r="D29" s="38"/>
      <c r="E29" s="38"/>
    </row>
  </sheetData>
  <sheetProtection password="ECB3" sheet="1" objects="1" scenarios="1"/>
  <mergeCells count="88">
    <mergeCell ref="H13:H14"/>
    <mergeCell ref="H15:H16"/>
    <mergeCell ref="H17:H18"/>
    <mergeCell ref="H19:H20"/>
    <mergeCell ref="H21:H22"/>
    <mergeCell ref="H23:H24"/>
    <mergeCell ref="G21:G22"/>
    <mergeCell ref="G23:G24"/>
    <mergeCell ref="G3:G4"/>
    <mergeCell ref="G5:G6"/>
    <mergeCell ref="G7:G8"/>
    <mergeCell ref="G9:G10"/>
    <mergeCell ref="G11:G12"/>
    <mergeCell ref="H3:H4"/>
    <mergeCell ref="H5:H6"/>
    <mergeCell ref="H7:H8"/>
    <mergeCell ref="H9:H10"/>
    <mergeCell ref="H11:H12"/>
    <mergeCell ref="D21:D22"/>
    <mergeCell ref="E21:E22"/>
    <mergeCell ref="F21:F22"/>
    <mergeCell ref="F13:F14"/>
    <mergeCell ref="F15:F16"/>
    <mergeCell ref="G13:G14"/>
    <mergeCell ref="A23:A24"/>
    <mergeCell ref="B23:B24"/>
    <mergeCell ref="C23:C24"/>
    <mergeCell ref="D23:D24"/>
    <mergeCell ref="E23:E24"/>
    <mergeCell ref="F23:F24"/>
    <mergeCell ref="G15:G16"/>
    <mergeCell ref="G17:G18"/>
    <mergeCell ref="G19:G20"/>
    <mergeCell ref="A21:A22"/>
    <mergeCell ref="B21:B22"/>
    <mergeCell ref="C21:C22"/>
    <mergeCell ref="D19:D20"/>
    <mergeCell ref="E19:E20"/>
    <mergeCell ref="F19:F20"/>
    <mergeCell ref="A19:A20"/>
    <mergeCell ref="B19:B20"/>
    <mergeCell ref="C19:C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D7:D8"/>
    <mergeCell ref="E7:E8"/>
    <mergeCell ref="F11:F12"/>
    <mergeCell ref="A9:A10"/>
    <mergeCell ref="B9:B10"/>
    <mergeCell ref="C9:C10"/>
    <mergeCell ref="D9:D10"/>
    <mergeCell ref="E9:E10"/>
    <mergeCell ref="F9:F10"/>
    <mergeCell ref="A11:A12"/>
    <mergeCell ref="F7:F8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F3:F4"/>
    <mergeCell ref="A3:A4"/>
    <mergeCell ref="B3:B4"/>
    <mergeCell ref="C3:C4"/>
    <mergeCell ref="D3:D4"/>
    <mergeCell ref="E3:E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Calculated GPA</vt:lpstr>
      <vt:lpstr>Without calculated GPA</vt:lpstr>
      <vt:lpstr>Africa</vt:lpstr>
      <vt:lpstr>Asia</vt:lpstr>
      <vt:lpstr>Caribbean</vt:lpstr>
      <vt:lpstr>Central America</vt:lpstr>
      <vt:lpstr>Europe</vt:lpstr>
      <vt:lpstr>Middle East</vt:lpstr>
      <vt:lpstr>North America</vt:lpstr>
      <vt:lpstr>Oceania</vt:lpstr>
      <vt:lpstr>South America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Blouin</dc:creator>
  <cp:lastModifiedBy>Christos Boutopoulos</cp:lastModifiedBy>
  <dcterms:created xsi:type="dcterms:W3CDTF">2012-12-17T18:56:10Z</dcterms:created>
  <dcterms:modified xsi:type="dcterms:W3CDTF">2023-04-12T15:03:19Z</dcterms:modified>
</cp:coreProperties>
</file>